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48" documentId="13_ncr:1_{F6CB121F-512D-4AA6-A0C1-0FB36C537598}" xr6:coauthVersionLast="47" xr6:coauthVersionMax="47" xr10:uidLastSave="{E7828D1B-3829-4B7B-B6F5-9205F8375A3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5" l="1"/>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<sst xmlns="http://schemas.openxmlformats.org/spreadsheetml/2006/main" count="178569" uniqueCount="39071">
  <si>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</si>
  <si>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</si>
  <si>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</si>
  <si>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</si>
  <si>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</si>
  <si>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</si>
  <si>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</si>
  <si>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</si>
  <si>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</si>
  <si>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</si>
  <si>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</si>
  <si>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</si>
  <si>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</si>
  <si>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</si>
  <si>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</si>
  <si>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</si>
  <si>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</si>
  <si>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</si>
  <si>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</si>
  <si>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</si>
  <si>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</si>
  <si>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</si>
  <si>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</si>
  <si>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</si>
  <si>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</si>
  <si>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</si>
  <si>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</si>
  <si>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</si>
  <si>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</si>
  <si>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</si>
  <si>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</si>
  <si>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</si>
  <si>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</si>
  <si>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</si>
  <si>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</si>
  <si>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</si>
  <si>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</si>
  <si>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</si>
  <si>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</si>
  <si>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</si>
  <si>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</si>
  <si>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</si>
  <si>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</si>
  <si>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</si>
  <si>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</si>
  <si>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</si>
  <si>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</si>
  <si>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</si>
  <si>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</si>
  <si>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</si>
  <si>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</si>
  <si>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</si>
  <si>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</si>
  <si>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</si>
  <si>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</si>
  <si>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</si>
  <si>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</si>
  <si>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</si>
  <si>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</si>
  <si>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</si>
  <si>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</si>
  <si>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</si>
  <si>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</si>
  <si>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</si>
  <si>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</si>
  <si>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</si>
  <si>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</si>
  <si>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</si>
  <si>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</si>
  <si>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</si>
  <si>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</si>
  <si>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</si>
  <si>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</si>
  <si>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</si>
  <si>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</si>
  <si>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</si>
  <si>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</si>
  <si>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</si>
  <si>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</si>
  <si>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</si>
  <si>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</si>
  <si>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</si>
  <si>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</si>
  <si>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</si>
  <si>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</si>
  <si>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</si>
  <si>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</si>
  <si>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</si>
  <si>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</si>
  <si>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</si>
  <si>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</si>
  <si>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</si>
  <si>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</si>
  <si>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</si>
  <si>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</si>
  <si>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</si>
  <si>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</si>
  <si>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</si>
  <si>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</si>
  <si>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</si>
  <si>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</si>
  <si>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</si>
  <si>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</si>
  <si>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</si>
  <si>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</si>
  <si>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</si>
  <si>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</si>
  <si>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</si>
  <si>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</si>
  <si>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</si>
  <si>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</si>
  <si>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</si>
  <si>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</si>
  <si>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</si>
  <si>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</si>
  <si>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</si>
  <si>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</si>
  <si>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</si>
  <si>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</si>
  <si>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</si>
  <si>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</si>
  <si>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</si>
  <si>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</si>
  <si>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</si>
  <si>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</si>
  <si>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</si>
  <si>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</si>
  <si>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</si>
  <si>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</si>
  <si>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</si>
  <si>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</si>
  <si>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</si>
  <si>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</si>
  <si>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</si>
  <si>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</si>
  <si>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</si>
  <si>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</si>
  <si>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</si>
  <si>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</si>
  <si>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</si>
  <si>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</si>
  <si>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</si>
  <si>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</si>
  <si>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</si>
  <si>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</si>
  <si>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</si>
  <si>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</si>
  <si>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</si>
  <si>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</si>
  <si>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</si>
  <si>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</si>
  <si>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</si>
  <si>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</si>
  <si>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</si>
  <si>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</si>
  <si>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</si>
  <si>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</si>
  <si>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</si>
  <si>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</si>
  <si>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</si>
  <si>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</si>
  <si>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</si>
  <si>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</si>
  <si>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</si>
  <si>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</si>
  <si>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</si>
  <si>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</si>
  <si>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</si>
  <si>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</si>
  <si>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</si>
  <si>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</si>
  <si>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</si>
  <si>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</si>
  <si>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</si>
  <si>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</si>
  <si>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</si>
  <si>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</si>
  <si>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</si>
  <si>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</si>
  <si>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</si>
  <si>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</si>
  <si>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</si>
  <si>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</si>
  <si>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</si>
  <si>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</si>
  <si>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</si>
  <si>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</si>
  <si>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</si>
  <si>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</si>
  <si>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</si>
  <si>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</si>
  <si>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</si>
  <si>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</si>
  <si>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</si>
  <si>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</si>
  <si>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</si>
  <si>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</si>
  <si>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</si>
  <si>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</si>
  <si>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</si>
  <si>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</si>
  <si>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</si>
  <si>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</si>
  <si>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</si>
  <si>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</si>
  <si>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</si>
  <si>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</si>
  <si>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</si>
  <si>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</si>
  <si>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</si>
  <si>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</si>
  <si>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</si>
  <si>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</si>
  <si>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</si>
  <si>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</si>
  <si>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</si>
  <si>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</si>
  <si>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</si>
  <si>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</si>
  <si>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</si>
  <si>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</si>
  <si>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</si>
  <si>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</si>
  <si>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</si>
  <si>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</si>
  <si>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</si>
  <si>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</si>
  <si>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</si>
  <si>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</si>
  <si>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</si>
  <si>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</si>
  <si>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</si>
  <si>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</si>
  <si>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</si>
  <si>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</si>
  <si>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</si>
  <si>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</si>
  <si>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</si>
  <si>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</si>
  <si>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</si>
  <si>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</si>
  <si>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</si>
  <si>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</si>
  <si>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</si>
  <si>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</si>
  <si>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</si>
  <si>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</si>
  <si>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</si>
  <si>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</si>
  <si>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</si>
  <si>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</si>
  <si>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</si>
  <si>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</si>
  <si>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</si>
  <si>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</si>
  <si>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</si>
  <si>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</si>
  <si>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</si>
  <si>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</si>
  <si>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</si>
  <si>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</si>
  <si>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</si>
  <si>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</si>
  <si>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</si>
  <si>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</si>
  <si>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</si>
  <si>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</si>
  <si>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</si>
  <si>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</si>
  <si>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</si>
  <si>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</si>
  <si>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</si>
  <si>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</si>
  <si>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</si>
  <si>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</si>
  <si>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</si>
  <si>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</si>
  <si>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</si>
  <si>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</si>
  <si>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</si>
  <si>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</si>
  <si>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</si>
  <si>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</si>
  <si>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</si>
  <si>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</si>
  <si>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</si>
  <si>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</si>
  <si>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</si>
  <si>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</si>
  <si>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</si>
  <si>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</si>
  <si>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</si>
  <si>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</si>
  <si>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</si>
  <si>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</si>
  <si>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</si>
  <si>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</si>
  <si>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</si>
  <si>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</si>
  <si>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</si>
  <si>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</si>
  <si>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</si>
  <si>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</si>
  <si>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</si>
  <si>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</si>
  <si>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</si>
  <si>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</si>
  <si>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</si>
  <si>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</si>
  <si>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</si>
  <si>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</si>
  <si>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</si>
  <si>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</si>
  <si>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</si>
  <si>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</si>
  <si>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</si>
  <si>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</si>
  <si>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</si>
  <si>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</si>
  <si>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</si>
  <si>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</si>
  <si>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</si>
  <si>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</si>
  <si>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</si>
  <si>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</si>
  <si>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</si>
  <si>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</si>
  <si>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</si>
  <si>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</si>
  <si>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</si>
  <si>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</si>
  <si>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</si>
  <si>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</si>
  <si>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</si>
  <si>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</si>
  <si>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</si>
  <si>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</si>
  <si>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</si>
  <si>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</si>
  <si>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</si>
  <si>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</si>
  <si>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</si>
  <si>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</si>
  <si>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</si>
  <si>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</si>
  <si>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</si>
  <si>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</si>
  <si>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</si>
  <si>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</si>
  <si>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</si>
  <si>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</si>
  <si>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</si>
  <si>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</si>
  <si>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</si>
  <si>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</si>
  <si>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</si>
  <si>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</si>
  <si>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</si>
  <si>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</si>
  <si>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</si>
  <si>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</si>
  <si>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</si>
  <si>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</si>
  <si>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</si>
  <si>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</si>
  <si>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</si>
  <si>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</si>
  <si>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</si>
  <si>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</si>
  <si>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</si>
  <si>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</si>
  <si>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</si>
  <si>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</si>
  <si>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</si>
  <si>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</si>
  <si>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</si>
  <si>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</si>
  <si>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</si>
  <si>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</si>
  <si>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</si>
  <si>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</si>
  <si>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</si>
  <si>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</si>
  <si>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</si>
  <si>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</si>
  <si>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</si>
  <si>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</si>
  <si>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</si>
  <si>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</si>
  <si>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</si>
  <si>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</si>
  <si>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</si>
  <si>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</si>
  <si>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</si>
  <si>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</si>
  <si>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</si>
  <si>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</si>
  <si>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</si>
  <si>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</si>
  <si>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</si>
  <si>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</si>
  <si>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</si>
  <si>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</si>
  <si>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</si>
  <si>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</si>
  <si>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</si>
  <si>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</si>
  <si>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</si>
  <si>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</si>
  <si>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</si>
  <si>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</si>
  <si>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</si>
  <si>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</si>
  <si>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</si>
  <si>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</si>
  <si>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</si>
  <si>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</si>
  <si>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</si>
  <si>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</si>
  <si>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</si>
  <si>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</si>
  <si>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</si>
  <si>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</si>
  <si>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</si>
  <si>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</si>
  <si>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</si>
  <si>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</si>
  <si>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</si>
  <si>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</si>
  <si>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</si>
  <si>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</si>
  <si>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</si>
  <si>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</si>
  <si>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</si>
  <si>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</si>
  <si>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</si>
  <si>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</si>
  <si>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</si>
  <si>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</si>
  <si>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</si>
  <si>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</si>
  <si>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</si>
  <si>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</si>
  <si>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</si>
  <si>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</si>
  <si>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</si>
  <si>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</si>
  <si>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</si>
  <si>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</si>
  <si>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</si>
  <si>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</si>
  <si>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</si>
  <si>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</si>
  <si>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</si>
  <si>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</si>
  <si>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</si>
  <si>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</si>
  <si>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</si>
  <si>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</si>
  <si>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</si>
  <si>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</si>
  <si>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</si>
  <si>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</si>
  <si>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</si>
  <si>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</si>
  <si>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</si>
  <si>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</si>
  <si>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</si>
  <si>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</si>
  <si>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</si>
  <si>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</si>
  <si>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</si>
  <si>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</si>
  <si>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</si>
  <si>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</si>
  <si>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</si>
  <si>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</si>
  <si>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</si>
  <si>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</si>
  <si>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</si>
  <si>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</si>
  <si>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</si>
  <si>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</si>
  <si>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</si>
  <si>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</si>
  <si>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</si>
  <si>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</si>
  <si>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</si>
  <si>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</si>
  <si>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</si>
  <si>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</si>
  <si>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</si>
  <si>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</si>
  <si>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</si>
  <si>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</si>
  <si>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</si>
  <si>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</si>
  <si>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</si>
  <si>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</si>
  <si>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</si>
  <si>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</si>
  <si>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</si>
  <si>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</si>
  <si>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</si>
  <si>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</si>
  <si>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</si>
  <si>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</si>
  <si>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</si>
  <si>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</si>
  <si>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</si>
  <si>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</si>
  <si>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</si>
  <si>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</si>
  <si>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</si>
  <si>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</si>
  <si>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</si>
  <si>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</si>
  <si>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</si>
  <si>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</si>
  <si>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</si>
  <si>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</si>
  <si>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</si>
  <si>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</si>
  <si>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</si>
  <si>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</si>
  <si>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</si>
  <si>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</si>
  <si>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</si>
  <si>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</si>
  <si>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</si>
  <si>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</si>
  <si>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</si>
  <si>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</si>
  <si>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</si>
  <si>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</si>
  <si>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</si>
  <si>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</si>
  <si>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</si>
  <si>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</si>
  <si>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</si>
  <si>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</si>
  <si>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</si>
  <si>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</si>
  <si>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</si>
  <si>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</si>
  <si>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</si>
  <si>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</si>
  <si>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</si>
  <si>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</si>
  <si>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</si>
  <si>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</si>
  <si>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</si>
  <si>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</si>
  <si>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</si>
  <si>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</si>
  <si>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</si>
  <si>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</si>
  <si>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</si>
  <si>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</si>
  <si>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</si>
  <si>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</si>
  <si>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</si>
  <si>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</si>
  <si>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</si>
  <si>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</si>
  <si>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</si>
  <si>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</si>
  <si>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</si>
  <si>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</si>
  <si>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</si>
  <si>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</si>
  <si>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</si>
  <si>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</si>
  <si>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</si>
  <si>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</si>
  <si>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</si>
  <si>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</si>
  <si>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</si>
  <si>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</si>
  <si>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</si>
  <si>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</si>
  <si>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</si>
  <si>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</si>
  <si>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</si>
  <si>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</si>
  <si>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</si>
  <si>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</si>
  <si>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</si>
  <si>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</si>
  <si>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</si>
  <si>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</si>
  <si>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</si>
  <si>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</si>
  <si>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</si>
  <si>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</si>
  <si>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</si>
  <si>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</si>
  <si>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</si>
  <si>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</si>
  <si>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</si>
  <si>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</si>
  <si>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</si>
  <si>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</si>
  <si>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</si>
  <si>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</si>
  <si>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</si>
  <si>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</si>
  <si>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</si>
  <si>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</si>
  <si>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</si>
  <si>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</si>
  <si>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</si>
  <si>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</si>
  <si>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</si>
  <si>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</si>
  <si>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</si>
  <si>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</si>
  <si>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</si>
  <si>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</si>
  <si>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</si>
  <si>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</si>
  <si>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</si>
  <si>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</si>
  <si>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</si>
  <si>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</si>
  <si>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</si>
  <si>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</si>
  <si>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</si>
  <si>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</si>
  <si>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</si>
  <si>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</si>
  <si>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</si>
  <si>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</si>
  <si>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</si>
  <si>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</si>
  <si>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</si>
  <si>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</si>
  <si>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</si>
  <si>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</si>
  <si>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</si>
  <si>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</si>
  <si>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</si>
  <si>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</si>
  <si>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</si>
  <si>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</si>
  <si>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</si>
  <si>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</si>
  <si>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</si>
  <si>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</si>
  <si>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</si>
  <si>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</si>
  <si>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</si>
  <si>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</si>
  <si>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</si>
  <si>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</si>
  <si>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</si>
  <si>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</si>
  <si>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</si>
  <si>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</si>
  <si>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</si>
  <si>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</si>
  <si>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</si>
  <si>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</si>
  <si>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</si>
  <si>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</si>
  <si>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</si>
  <si>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</si>
  <si>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</si>
  <si>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</si>
  <si>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</si>
  <si>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</si>
  <si>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</si>
  <si>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</si>
  <si>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</si>
  <si>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</si>
  <si>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</si>
  <si>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</si>
  <si>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</si>
  <si>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</si>
  <si>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</si>
  <si>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</si>
  <si>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</si>
  <si>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</si>
  <si>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</si>
  <si>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</si>
  <si>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</si>
  <si>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</si>
  <si>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</si>
  <si>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</si>
  <si>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</si>
  <si>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</si>
  <si>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</si>
  <si>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</si>
  <si>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</si>
  <si>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</si>
  <si>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</si>
  <si>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</si>
  <si>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</si>
  <si>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</si>
  <si>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</si>
  <si>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</si>
  <si>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</si>
  <si>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</si>
  <si>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</si>
  <si>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</si>
  <si>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</si>
  <si>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</si>
  <si>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</si>
  <si>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</si>
  <si>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</si>
  <si>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</si>
  <si>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</si>
  <si>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</si>
  <si>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</si>
  <si>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</si>
  <si>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</si>
  <si>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</si>
  <si>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</si>
  <si>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</si>
  <si>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</si>
  <si>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</si>
  <si>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</si>
  <si>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</si>
  <si>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</si>
  <si>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</si>
  <si>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</si>
  <si>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</si>
  <si>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</si>
  <si>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</si>
  <si>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</si>
  <si>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</si>
  <si>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</si>
  <si>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</si>
  <si>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</si>
  <si>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</si>
  <si>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</si>
  <si>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</si>
  <si>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</si>
  <si>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</si>
  <si>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</si>
  <si>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</si>
  <si>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</si>
  <si>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</si>
  <si>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</si>
  <si>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</si>
  <si>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</si>
  <si>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</si>
  <si>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</si>
  <si>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</si>
  <si>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</si>
  <si>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</si>
  <si>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</si>
  <si>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</si>
  <si>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</si>
  <si>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</si>
  <si>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</si>
  <si>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</si>
  <si>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</si>
  <si>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</si>
  <si>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</si>
  <si>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</si>
  <si>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</si>
  <si>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</si>
  <si>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</si>
  <si>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</si>
  <si>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</si>
  <si>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</si>
  <si>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</si>
  <si>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</si>
  <si>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</si>
  <si>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</si>
  <si>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</si>
  <si>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</si>
  <si>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</si>
  <si>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</si>
  <si>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</si>
  <si>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</si>
  <si>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</si>
  <si>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</si>
  <si>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</si>
  <si>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</si>
  <si>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</si>
  <si>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</si>
  <si>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</si>
  <si>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</si>
  <si>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</si>
  <si>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</si>
  <si>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</si>
  <si>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</si>
  <si>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</si>
  <si>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</si>
  <si>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</si>
  <si>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</si>
  <si>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</si>
  <si>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</si>
  <si>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</si>
  <si>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</si>
  <si>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</si>
  <si>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</si>
  <si>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</si>
  <si>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</si>
  <si>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</si>
  <si>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</si>
  <si>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</si>
  <si>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</si>
  <si>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</si>
  <si>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</si>
  <si>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</si>
  <si>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</si>
  <si>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</si>
  <si>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</si>
  <si>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</si>
  <si>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</si>
  <si>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</si>
  <si>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</si>
  <si>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</si>
  <si>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</si>
  <si>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</si>
  <si>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</si>
  <si>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</si>
  <si>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</si>
  <si>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</si>
  <si>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</si>
  <si>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</si>
  <si>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</si>
  <si>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</si>
  <si>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</si>
  <si>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</si>
  <si>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</si>
  <si>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</si>
  <si>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</si>
  <si>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</si>
  <si>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</si>
  <si>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</si>
  <si>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</si>
  <si>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</si>
  <si>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</si>
  <si>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</si>
  <si>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</si>
  <si>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</si>
  <si>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</si>
  <si>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</si>
  <si>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</si>
  <si>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</si>
  <si>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</si>
  <si>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</si>
  <si>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</si>
  <si>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</si>
  <si>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</si>
  <si>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</si>
  <si>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</si>
  <si>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</si>
  <si>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</si>
  <si>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</si>
  <si>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</si>
  <si>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</si>
  <si>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</si>
  <si>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</si>
  <si>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</si>
  <si>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</si>
  <si>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</si>
  <si>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</si>
  <si>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</si>
  <si>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</si>
  <si>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</si>
  <si>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</si>
  <si>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</si>
  <si>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</si>
  <si>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</si>
  <si>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</si>
  <si>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</si>
  <si>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</si>
  <si>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</si>
  <si>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</si>
  <si>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</si>
  <si>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</si>
  <si>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</si>
  <si>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</si>
  <si>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</si>
  <si>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</si>
  <si>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</si>
  <si>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</si>
  <si>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</si>
  <si>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</si>
  <si>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</si>
  <si>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</si>
  <si>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</si>
  <si>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</si>
  <si>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</si>
  <si>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</si>
  <si>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</si>
  <si>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</si>
  <si>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</si>
  <si>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</si>
  <si>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</si>
  <si>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</si>
  <si>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</si>
  <si>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</si>
  <si>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</si>
  <si>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</si>
  <si>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</si>
  <si>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</si>
  <si>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</si>
  <si>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</si>
  <si>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</si>
  <si>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</si>
  <si>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</si>
  <si>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</si>
  <si>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</si>
  <si>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</si>
  <si>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</si>
  <si>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</si>
  <si>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</si>
  <si>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</si>
  <si>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</si>
  <si>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</si>
  <si>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</si>
  <si>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</si>
  <si>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</si>
  <si>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</si>
  <si>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</si>
  <si>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</si>
  <si>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</si>
  <si>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</si>
  <si>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</si>
  <si>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</si>
  <si>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</si>
  <si>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</si>
  <si>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</si>
  <si>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</si>
  <si>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</si>
  <si>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</si>
  <si>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</si>
  <si>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</si>
  <si>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</si>
  <si>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</si>
  <si>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</si>
  <si>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</si>
  <si>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</si>
  <si>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</si>
  <si>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</si>
  <si>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</si>
  <si>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</si>
  <si>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</si>
  <si>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</si>
  <si>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</si>
  <si>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</si>
  <si>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</si>
  <si>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</si>
  <si>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</si>
  <si>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</si>
  <si>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</si>
  <si>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</si>
  <si>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</si>
  <si>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</si>
  <si>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</si>
  <si>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</si>
  <si>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</si>
  <si>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</si>
  <si>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</si>
  <si>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</si>
  <si>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</si>
  <si>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</si>
  <si>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</si>
  <si>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</si>
  <si>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</si>
  <si>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</si>
  <si>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</si>
  <si>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</si>
  <si>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</si>
  <si>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</si>
  <si>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</si>
  <si>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</si>
  <si>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</si>
  <si>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</si>
  <si>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</si>
  <si>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</si>
  <si>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</si>
  <si>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</si>
  <si>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</si>
  <si>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</si>
  <si>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</si>
  <si>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</si>
  <si>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</si>
  <si>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</si>
  <si>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</si>
  <si>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</si>
  <si>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</si>
  <si>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</si>
  <si>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</si>
  <si>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</si>
  <si>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</si>
  <si>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</si>
  <si>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</si>
  <si>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</si>
  <si>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</si>
  <si>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</si>
  <si>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</si>
  <si>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</si>
  <si>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</si>
  <si>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</si>
  <si>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</si>
  <si>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</si>
  <si>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</si>
  <si>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</si>
  <si>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</si>
  <si>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</si>
  <si>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</si>
  <si>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</si>
  <si>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</si>
  <si>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</si>
  <si>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</si>
  <si>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</si>
  <si>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</si>
  <si>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</si>
  <si>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</si>
  <si>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</si>
  <si>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</si>
  <si>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</si>
  <si>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</si>
  <si>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</si>
  <si>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</si>
  <si>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</si>
  <si>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</si>
  <si>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</si>
  <si>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</si>
  <si>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</si>
  <si>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</si>
  <si>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</si>
  <si>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</si>
  <si>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</si>
  <si>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</si>
  <si>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</si>
  <si>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</si>
  <si>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</si>
  <si>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</si>
  <si>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</si>
  <si>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</si>
  <si>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</si>
  <si>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</si>
  <si>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</si>
  <si>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</si>
  <si>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</si>
  <si>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</si>
  <si>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</si>
  <si>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</si>
  <si>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</si>
  <si>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</si>
  <si>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</si>
  <si>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</si>
  <si>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</si>
  <si>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</si>
  <si>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</si>
  <si>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</si>
  <si>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</si>
  <si>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</si>
  <si>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</si>
  <si>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</si>
  <si>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</si>
  <si>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</si>
  <si>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</si>
  <si>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</si>
  <si>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</si>
  <si>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</si>
  <si>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</si>
  <si>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</si>
  <si>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</si>
  <si>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</si>
  <si>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</si>
  <si>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</si>
  <si>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</si>
  <si>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</si>
  <si>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</si>
  <si>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</si>
  <si>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</si>
  <si>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</si>
  <si>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</si>
  <si>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</si>
  <si>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</si>
  <si>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</si>
  <si>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</si>
  <si>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</si>
  <si>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</si>
  <si>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</si>
  <si>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</si>
  <si>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</si>
  <si>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</si>
  <si>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</si>
  <si>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</si>
  <si>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</si>
  <si>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</si>
  <si>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</si>
  <si>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</si>
  <si>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</si>
  <si>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</si>
  <si>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</si>
  <si>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</si>
  <si>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</si>
  <si>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</si>
  <si>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</si>
  <si>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</si>
  <si>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</si>
  <si>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</si>
  <si>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</si>
  <si>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</si>
  <si>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</si>
  <si>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</si>
  <si>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</si>
  <si>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</si>
  <si>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</si>
  <si>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</si>
  <si>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</si>
  <si>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</si>
  <si>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</si>
  <si>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</si>
  <si>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</si>
  <si>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</si>
  <si>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</si>
  <si>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</si>
  <si>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</si>
  <si>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</si>
  <si>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</si>
  <si>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</si>
  <si>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</si>
  <si>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</si>
  <si>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</si>
  <si>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</si>
  <si>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</si>
  <si>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</si>
  <si>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</si>
  <si>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</si>
  <si>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</si>
  <si>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</si>
  <si>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</si>
  <si>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</si>
  <si>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</si>
  <si>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</si>
  <si>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</si>
  <si>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</si>
  <si>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</si>
  <si>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</si>
  <si>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</si>
  <si>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</si>
  <si>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</si>
  <si>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</si>
  <si>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</si>
  <si>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</si>
  <si>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</si>
  <si>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</si>
  <si>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</si>
  <si>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</si>
  <si>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</si>
  <si>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</si>
  <si>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</si>
  <si>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</si>
  <si>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</si>
  <si>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</si>
  <si>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</si>
  <si>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</si>
  <si>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</si>
  <si>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</si>
  <si>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</si>
  <si>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</si>
  <si>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</si>
  <si>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</si>
  <si>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</si>
  <si>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</si>
  <si>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</si>
  <si>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</si>
  <si>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</si>
  <si>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</si>
  <si>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</si>
  <si>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</si>
  <si>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</si>
  <si>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</si>
  <si>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</si>
  <si>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</si>
  <si>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</si>
  <si>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</si>
  <si>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</si>
  <si>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</si>
  <si>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</si>
  <si>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</si>
  <si>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</si>
  <si>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</si>
  <si>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</si>
  <si>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</si>
  <si>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</si>
  <si>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</si>
  <si>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</si>
  <si>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</si>
  <si>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</si>
  <si>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</si>
  <si>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</si>
  <si>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</si>
  <si>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</si>
  <si>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</si>
  <si>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</si>
  <si>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</si>
  <si>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</si>
  <si>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</si>
  <si>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</si>
  <si>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</si>
  <si>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</si>
  <si>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</si>
  <si>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</si>
  <si>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</si>
  <si>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</si>
  <si>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</si>
  <si>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</si>
  <si>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</si>
  <si>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</si>
  <si>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</si>
  <si>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</si>
  <si>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</si>
  <si>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</si>
  <si>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</si>
  <si>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</si>
  <si>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</si>
  <si>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</si>
  <si>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</si>
  <si>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</si>
  <si>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</si>
  <si>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</si>
  <si>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</si>
  <si>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</si>
  <si>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</si>
  <si>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</si>
  <si>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</si>
  <si>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</si>
  <si>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</si>
  <si>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</si>
  <si>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</si>
  <si>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</si>
  <si>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</si>
  <si>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</si>
  <si>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</si>
  <si>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</si>
  <si>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</si>
  <si>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</si>
  <si>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</si>
  <si>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</si>
  <si>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</si>
  <si>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</si>
  <si>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</si>
  <si>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</si>
  <si>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</si>
  <si>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</si>
  <si>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</si>
  <si>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</si>
  <si>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</si>
  <si>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</si>
  <si>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</si>
  <si>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</si>
  <si>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</si>
  <si>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</si>
  <si>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</si>
  <si>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</si>
  <si>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</si>
  <si>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</si>
  <si>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</si>
  <si>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</si>
  <si>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</si>
  <si>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</si>
  <si>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</si>
  <si>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</si>
  <si>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</si>
  <si>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</si>
  <si>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</si>
  <si>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</si>
  <si>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</si>
  <si>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</si>
  <si>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</si>
  <si>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</si>
  <si>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</si>
  <si>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</si>
  <si>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</si>
  <si>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</si>
  <si>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</si>
  <si>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</si>
  <si>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</si>
  <si>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</si>
  <si>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</si>
  <si>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</si>
  <si>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</si>
  <si>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</si>
  <si>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</si>
  <si>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</si>
  <si>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</si>
  <si>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</si>
  <si>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</si>
  <si>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</si>
  <si>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</si>
  <si>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</si>
  <si>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</si>
  <si>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</si>
  <si>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</si>
  <si>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</si>
  <si>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</si>
  <si>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</si>
  <si>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</si>
  <si>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</si>
  <si>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</si>
  <si>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</si>
  <si>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</si>
  <si>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</si>
  <si>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</si>
  <si>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</si>
  <si>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</si>
  <si>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</si>
  <si>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</si>
  <si>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</si>
  <si>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</si>
  <si>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</si>
  <si>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</si>
  <si>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</si>
  <si>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</si>
  <si>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</si>
  <si>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</si>
  <si>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</si>
  <si>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</si>
  <si>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</si>
  <si>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</si>
  <si>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</si>
  <si>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</si>
  <si>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</si>
  <si>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</si>
  <si>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</si>
  <si>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</si>
  <si>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</si>
  <si>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</si>
  <si>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</si>
  <si>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</si>
  <si>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</si>
  <si>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</si>
  <si>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</si>
  <si>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</si>
  <si>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</si>
  <si>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</si>
  <si>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</si>
  <si>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</si>
  <si>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</si>
  <si>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</si>
  <si>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</si>
  <si>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</si>
  <si>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</si>
  <si>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</si>
  <si>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</si>
  <si>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</si>
  <si>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</si>
  <si>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</si>
  <si>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</si>
  <si>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</si>
  <si>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</si>
  <si>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</si>
  <si>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</si>
  <si>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</si>
  <si>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</si>
  <si>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</si>
  <si>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</si>
  <si>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</si>
  <si>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</si>
  <si>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</si>
  <si>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</si>
  <si>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</si>
  <si>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</si>
  <si>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</si>
  <si>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</si>
  <si>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</si>
  <si>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</si>
  <si>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</si>
  <si>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</si>
  <si>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</si>
  <si>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</si>
  <si>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</si>
  <si>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</si>
  <si>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</si>
  <si>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</si>
  <si>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</si>
  <si>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</si>
  <si>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</si>
  <si>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</si>
  <si>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</si>
  <si>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</si>
  <si>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</si>
  <si>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</si>
  <si>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</si>
  <si>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</si>
  <si>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</si>
  <si>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</si>
  <si>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</si>
  <si>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</si>
  <si>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</si>
  <si>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</si>
  <si>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</si>
  <si>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</si>
  <si>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</si>
  <si>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</si>
  <si>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</si>
  <si>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</si>
  <si>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</si>
  <si>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</si>
  <si>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</si>
  <si>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</si>
  <si>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</si>
  <si>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</si>
  <si>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</si>
  <si>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</si>
  <si>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</si>
  <si>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</si>
  <si>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</si>
  <si>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</si>
  <si>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</si>
  <si>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</si>
  <si>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</si>
  <si>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</si>
  <si>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</si>
  <si>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</si>
  <si>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</si>
  <si>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</si>
  <si>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</si>
  <si>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</si>
  <si>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</si>
  <si>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</si>
  <si>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</si>
  <si>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</si>
  <si>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</si>
  <si>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</si>
  <si>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</si>
  <si>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</si>
  <si>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</si>
  <si>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</si>
  <si>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</si>
  <si>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</si>
  <si>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</si>
  <si>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</si>
  <si>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</si>
  <si>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</si>
  <si>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</si>
  <si>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</si>
  <si>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</si>
  <si>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</si>
  <si>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</si>
  <si>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</si>
  <si>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</si>
  <si>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</si>
  <si>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</si>
  <si>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</si>
  <si>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</si>
  <si>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</si>
  <si>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</si>
  <si>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</si>
  <si>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</si>
  <si>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</si>
  <si>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</si>
  <si>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</si>
  <si>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</si>
  <si>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</si>
  <si>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</si>
  <si>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</si>
  <si>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</si>
  <si>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</si>
  <si>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</si>
  <si>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</si>
  <si>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</si>
  <si>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</si>
  <si>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</si>
  <si>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</si>
  <si>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</si>
  <si>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</si>
  <si>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</si>
  <si>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</si>
  <si>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</si>
  <si>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</si>
  <si>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</si>
  <si>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</si>
  <si>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</si>
  <si>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</si>
  <si>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</si>
  <si>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</si>
  <si>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</si>
  <si>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</si>
  <si>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</si>
  <si>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</si>
  <si>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</si>
  <si>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</si>
  <si>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</si>
  <si>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</si>
  <si>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</si>
  <si>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</si>
  <si>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</si>
  <si>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</si>
  <si>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</si>
  <si>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</si>
  <si>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</si>
  <si>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</si>
  <si>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</si>
  <si>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</si>
  <si>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</si>
  <si>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</si>
  <si>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</si>
  <si>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</si>
  <si>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</si>
  <si>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</si>
  <si>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</si>
  <si>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</si>
  <si>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</si>
  <si>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</si>
  <si>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</si>
  <si>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</si>
  <si>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</si>
  <si>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</si>
  <si>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</si>
  <si>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</si>
  <si>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</si>
  <si>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</si>
  <si>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</si>
  <si>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</si>
  <si>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</si>
  <si>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</si>
  <si>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</si>
  <si>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</si>
  <si>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</si>
  <si>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</si>
  <si>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</si>
  <si>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</si>
  <si>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</si>
  <si>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</si>
  <si>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</si>
  <si>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</si>
  <si>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</si>
  <si>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</si>
  <si>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</si>
  <si>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</si>
  <si>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</si>
  <si>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</si>
  <si>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</si>
  <si>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</si>
  <si>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</si>
  <si>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</si>
  <si>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</si>
  <si>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</si>
  <si>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</si>
  <si>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</si>
  <si>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</si>
  <si>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</si>
  <si>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</si>
  <si>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</si>
  <si>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</si>
  <si>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</si>
  <si>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</si>
  <si>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</si>
  <si>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</si>
  <si>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</si>
  <si>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</si>
  <si>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</si>
  <si>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</si>
  <si>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</si>
  <si>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</si>
  <si>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</si>
  <si>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</si>
  <si>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</si>
  <si>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</si>
  <si>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</si>
  <si>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</si>
  <si>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</si>
  <si>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</si>
  <si>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</si>
  <si>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</si>
  <si>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</si>
  <si>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</si>
  <si>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</si>
  <si>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</si>
  <si>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</si>
  <si>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</si>
  <si>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</si>
  <si>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</si>
  <si>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</si>
  <si>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</si>
  <si>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</si>
  <si>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</si>
  <si>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</si>
  <si>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</si>
  <si>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</si>
  <si>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</si>
  <si>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</si>
  <si>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</si>
  <si>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</si>
  <si>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</si>
  <si>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</si>
  <si>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</si>
  <si>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</si>
  <si>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</si>
  <si>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</si>
  <si>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</si>
  <si>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</si>
  <si>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</si>
  <si>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</si>
  <si>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</si>
  <si>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</si>
  <si>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</si>
  <si>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</si>
  <si>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</si>
  <si>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</si>
  <si>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</si>
  <si>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</si>
  <si>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</si>
  <si>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</si>
  <si>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</si>
  <si>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</si>
  <si>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</si>
  <si>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</si>
  <si>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</si>
  <si>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</si>
  <si>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</si>
  <si>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</si>
  <si>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</si>
  <si>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</si>
  <si>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</si>
  <si>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</si>
  <si>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</si>
  <si>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</si>
  <si>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</si>
  <si>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</si>
  <si>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</si>
  <si>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</si>
  <si>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</si>
  <si>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</si>
  <si>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</si>
  <si>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</si>
  <si>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</si>
  <si>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</si>
  <si>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</si>
  <si>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</si>
  <si>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</si>
  <si>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</si>
  <si>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</si>
  <si>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</si>
  <si>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</si>
  <si>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</si>
  <si>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</si>
  <si>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</si>
  <si>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</si>
  <si>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</si>
  <si>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</si>
  <si>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</si>
  <si>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</si>
  <si>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</si>
  <si>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</si>
  <si>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</si>
  <si>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</si>
  <si>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</si>
  <si>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</si>
  <si>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</si>
  <si>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</si>
  <si>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</si>
  <si>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</si>
  <si>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</si>
  <si>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</si>
  <si>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</si>
  <si>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</si>
  <si>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</si>
  <si>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</si>
  <si>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</si>
  <si>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</si>
  <si>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</si>
  <si>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</si>
  <si>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</si>
  <si>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</si>
  <si>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</si>
  <si>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</si>
  <si>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</si>
  <si>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</si>
  <si>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</si>
  <si>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</si>
  <si>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</si>
  <si>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</si>
  <si>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</si>
  <si>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</si>
  <si>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</si>
  <si>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</si>
  <si>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</si>
  <si>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</si>
  <si>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</si>
  <si>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</si>
  <si>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</si>
  <si>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</si>
  <si>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</si>
  <si>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</si>
  <si>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</si>
  <si>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</si>
  <si>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</si>
  <si>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</si>
  <si>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</si>
  <si>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</si>
  <si>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</si>
  <si>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</si>
  <si>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</si>
  <si>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</si>
  <si>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</si>
  <si>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</si>
  <si>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</si>
  <si>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</si>
  <si>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</si>
  <si>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</si>
  <si>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</si>
  <si>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</si>
  <si>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</si>
  <si>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</si>
  <si>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</si>
  <si>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</si>
  <si>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</si>
  <si>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</si>
  <si>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</si>
  <si>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</si>
  <si>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</si>
  <si>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</si>
  <si>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</si>
  <si>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</si>
  <si>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</si>
  <si>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</si>
  <si>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</si>
  <si>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</si>
  <si>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</si>
  <si>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</si>
  <si>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</si>
  <si>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</si>
  <si>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</si>
  <si>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</si>
  <si>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</si>
  <si>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</si>
  <si>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</si>
  <si>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</si>
  <si>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</si>
  <si>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</si>
  <si>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</si>
  <si>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</si>
  <si>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</si>
  <si>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</si>
  <si>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</si>
  <si>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</si>
  <si>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</si>
  <si>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</si>
  <si>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</si>
  <si>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</si>
  <si>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</si>
  <si>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</si>
  <si>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</si>
  <si>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</si>
  <si>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</si>
  <si>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</si>
  <si>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</si>
  <si>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</si>
  <si>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</si>
  <si>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</si>
  <si>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</si>
  <si>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</si>
  <si>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</si>
  <si>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</si>
  <si>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</si>
  <si>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</si>
  <si>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</si>
  <si>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</si>
  <si>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</si>
  <si>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</si>
  <si>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</si>
  <si>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</si>
  <si>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</si>
  <si>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</si>
  <si>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</si>
  <si>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</si>
  <si>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</si>
  <si>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</si>
  <si>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</si>
  <si>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</si>
  <si>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</si>
  <si>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</si>
  <si>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</si>
  <si>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</si>
  <si>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</si>
  <si>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</si>
  <si>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</si>
  <si>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</si>
  <si>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</si>
  <si>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</si>
  <si>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</si>
  <si>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</si>
  <si>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</si>
  <si>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</si>
  <si>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</si>
  <si>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</si>
  <si>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</si>
  <si>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</si>
  <si>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</si>
  <si>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</si>
  <si>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</si>
  <si>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</si>
  <si>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</si>
  <si>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</si>
  <si>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</si>
  <si>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</si>
  <si>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</si>
  <si>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</si>
  <si>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</si>
  <si>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</si>
  <si>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</si>
  <si>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</si>
  <si>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</si>
  <si>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</si>
  <si>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</si>
  <si>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</si>
  <si>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</si>
  <si>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</si>
  <si>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</si>
  <si>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</si>
  <si>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</si>
  <si>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</si>
  <si>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</si>
  <si>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</si>
  <si>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</si>
  <si>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</si>
  <si>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</si>
  <si>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</si>
  <si>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</si>
  <si>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</si>
  <si>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</si>
  <si>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</si>
  <si>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</si>
  <si>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</si>
  <si>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</si>
  <si>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</si>
  <si>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</si>
  <si>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</si>
  <si>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</si>
  <si>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</si>
  <si>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</si>
  <si>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</si>
  <si>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</si>
  <si>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</si>
  <si>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</si>
  <si>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</si>
  <si>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</si>
  <si>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</si>
  <si>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</si>
  <si>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</si>
  <si>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</si>
  <si>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</si>
  <si>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</si>
  <si>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</si>
  <si>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</si>
  <si>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</si>
  <si>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</si>
  <si>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</si>
  <si>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</si>
  <si>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</si>
  <si>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</si>
  <si>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</si>
  <si>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</si>
  <si>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</si>
  <si>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</si>
  <si>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</si>
  <si>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</si>
  <si>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</si>
  <si>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</si>
  <si>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</si>
  <si>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</si>
  <si>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</si>
  <si>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</si>
  <si>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</si>
  <si>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</si>
  <si>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</si>
  <si>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</si>
  <si>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</si>
  <si>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</si>
  <si>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</si>
  <si>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</si>
  <si>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</si>
  <si>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</si>
  <si>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</si>
  <si>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</si>
  <si>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</si>
  <si>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</si>
  <si>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</si>
  <si>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</si>
  <si>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</si>
  <si>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</si>
  <si>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</si>
  <si>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</si>
  <si>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</si>
  <si>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</si>
  <si>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</si>
  <si>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</si>
  <si>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</si>
  <si>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</si>
  <si>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</si>
  <si>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</si>
  <si>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</si>
  <si>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</si>
  <si>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</si>
  <si>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</si>
  <si>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</si>
  <si>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</si>
  <si>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</si>
  <si>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</si>
  <si>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</si>
  <si>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</si>
  <si>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</si>
  <si>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</si>
  <si>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</si>
  <si>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</si>
  <si>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</si>
  <si>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</si>
  <si>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</si>
  <si>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</si>
  <si>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</si>
  <si>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</si>
  <si>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</si>
  <si>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</si>
  <si>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</si>
  <si>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</si>
  <si>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</si>
  <si>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</si>
  <si>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</si>
  <si>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</si>
  <si>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</si>
  <si>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</si>
  <si>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</si>
  <si>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</si>
  <si>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</si>
  <si>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</si>
  <si>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</si>
  <si>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</si>
  <si>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</si>
  <si>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</si>
  <si>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</si>
  <si>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</si>
  <si>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</si>
  <si>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</si>
  <si>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</si>
  <si>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</si>
  <si>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</si>
  <si>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</si>
  <si>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</si>
  <si>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</si>
  <si>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</si>
  <si>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</si>
  <si>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</si>
  <si>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</si>
  <si>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</si>
  <si>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</si>
  <si>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</si>
  <si>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</si>
  <si>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</si>
  <si>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</si>
  <si>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</si>
  <si>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</si>
  <si>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</si>
  <si>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</si>
  <si>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</si>
  <si>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</si>
  <si>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</si>
  <si>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</si>
  <si>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</si>
  <si>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</si>
  <si>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</si>
  <si>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</si>
  <si>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</si>
  <si>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</si>
  <si>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</si>
  <si>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</si>
  <si>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</si>
  <si>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</si>
  <si>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</si>
  <si>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</si>
  <si>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</si>
  <si>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</si>
  <si>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</si>
  <si>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</si>
  <si>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</si>
  <si>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</si>
  <si>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</si>
  <si>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</si>
  <si>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</si>
  <si>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</si>
  <si>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</si>
  <si>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</si>
  <si>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</si>
  <si>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</si>
  <si>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</si>
  <si>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</si>
  <si>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</si>
  <si>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</si>
  <si>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</si>
  <si>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</si>
  <si>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</si>
  <si>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</si>
  <si>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</si>
  <si>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</si>
  <si>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</si>
  <si>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</si>
  <si>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</si>
  <si>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</si>
  <si>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</si>
  <si>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</si>
  <si>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</si>
  <si>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</si>
  <si>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</si>
  <si>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</si>
  <si>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</si>
  <si>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</si>
  <si>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</si>
  <si>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</si>
  <si>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</si>
  <si>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</si>
  <si>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</si>
  <si>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</si>
  <si>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</si>
  <si>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</si>
  <si>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</si>
  <si>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</si>
  <si>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</si>
  <si>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</si>
  <si>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</si>
  <si>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</si>
  <si>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</si>
  <si>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</si>
  <si>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</si>
  <si>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</si>
  <si>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</si>
  <si>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</si>
  <si>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</si>
  <si>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</si>
  <si>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</si>
  <si>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</si>
  <si>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</si>
  <si>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</si>
  <si>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</si>
  <si>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</si>
  <si>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</si>
  <si>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</si>
  <si>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</si>
  <si>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</si>
  <si>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</si>
  <si>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</si>
  <si>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</si>
  <si>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</si>
  <si>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</si>
  <si>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</si>
  <si>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</si>
  <si>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</si>
  <si>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</si>
  <si>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</si>
  <si>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</si>
  <si>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</si>
  <si>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</si>
  <si>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</si>
  <si>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</si>
  <si>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</si>
  <si>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</si>
  <si>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</si>
  <si>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</si>
  <si>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</si>
  <si>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</si>
  <si>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</si>
  <si>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</si>
  <si>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</si>
  <si>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</si>
  <si>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</si>
  <si>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</si>
  <si>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</si>
  <si>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</si>
  <si>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</si>
  <si>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</si>
  <si>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</si>
  <si>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</si>
  <si>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</si>
  <si>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</si>
  <si>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</si>
  <si>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</si>
  <si>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</si>
  <si>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</si>
  <si>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</si>
  <si>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</si>
  <si>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</si>
  <si>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</si>
  <si>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</si>
  <si>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</si>
  <si>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</si>
  <si>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</si>
  <si>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</si>
  <si>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</si>
  <si>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</si>
  <si>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</si>
  <si>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</si>
  <si>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</si>
  <si>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</si>
  <si>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</si>
  <si>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</si>
  <si>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</si>
  <si>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</si>
  <si>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</si>
  <si>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</si>
  <si>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</si>
  <si>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</si>
  <si>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</si>
  <si>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</si>
  <si>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</si>
  <si>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</si>
  <si>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</si>
  <si>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</si>
  <si>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</si>
  <si>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</si>
  <si>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</si>
  <si>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</si>
  <si>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</si>
  <si>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</si>
  <si>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</si>
  <si>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</si>
  <si>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</si>
  <si>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</si>
  <si>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</si>
  <si>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</si>
  <si>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</si>
  <si>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</si>
  <si>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</si>
  <si>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</si>
  <si>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</si>
  <si>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</si>
  <si>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</si>
  <si>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</si>
  <si>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</si>
  <si>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</si>
  <si>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</si>
  <si>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</si>
  <si>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</si>
  <si>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</si>
  <si>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</si>
  <si>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</si>
  <si>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</si>
  <si>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</si>
  <si>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</si>
  <si>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</si>
  <si>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</si>
  <si>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</si>
  <si>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</si>
  <si>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</si>
  <si>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</si>
  <si>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</si>
  <si>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</si>
  <si>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</si>
  <si>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</si>
  <si>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</si>
  <si>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</si>
  <si>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</si>
  <si>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</si>
  <si>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</si>
  <si>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</si>
  <si>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</si>
  <si>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</si>
  <si>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</si>
  <si>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</si>
  <si>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</si>
  <si>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</si>
  <si>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</si>
  <si>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</si>
  <si>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</si>
  <si>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</si>
  <si>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</si>
  <si>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</si>
  <si>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</si>
  <si>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</si>
  <si>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</si>
  <si>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</si>
  <si>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</si>
  <si>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</si>
  <si>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</si>
  <si>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</si>
  <si>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</si>
  <si>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</si>
  <si>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</si>
  <si>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</si>
  <si>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</si>
  <si>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</si>
  <si>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</si>
  <si>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</si>
  <si>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</si>
  <si>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</si>
  <si>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</si>
  <si>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</si>
  <si>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</si>
  <si>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</si>
  <si>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</si>
  <si>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</si>
  <si>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</si>
  <si>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</si>
  <si>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</si>
  <si>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</si>
  <si>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</si>
  <si>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</si>
  <si>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</si>
  <si>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</si>
  <si>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</si>
  <si>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</si>
  <si>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</si>
  <si>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</si>
  <si>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</si>
  <si>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</si>
  <si>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</si>
  <si>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</si>
  <si>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</si>
  <si>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</si>
  <si>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</si>
  <si>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</si>
  <si>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</si>
  <si>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</si>
  <si>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</si>
  <si>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</si>
  <si>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</si>
  <si>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</si>
  <si>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</si>
  <si>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</si>
  <si>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</si>
  <si>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</si>
  <si>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</si>
  <si>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</si>
  <si>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</si>
  <si>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</si>
  <si>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</si>
  <si>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</si>
  <si>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</si>
  <si>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</si>
  <si>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</si>
  <si>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</si>
  <si>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</si>
  <si>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</si>
  <si>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</si>
  <si>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</si>
  <si>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</si>
  <si>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</si>
  <si>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</si>
  <si>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</si>
  <si>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</si>
  <si>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</si>
  <si>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</si>
  <si>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</si>
  <si>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</si>
  <si>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</si>
  <si>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</si>
  <si>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</si>
  <si>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</si>
  <si>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</si>
  <si>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</si>
  <si>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</si>
  <si>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</si>
  <si>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</si>
  <si>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</si>
  <si>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</si>
  <si>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</si>
  <si>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</si>
  <si>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</si>
  <si>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</si>
  <si>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</si>
  <si>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</si>
  <si>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</si>
  <si>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</si>
  <si>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</si>
  <si>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</si>
  <si>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</si>
  <si>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</si>
  <si>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</si>
  <si>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</si>
  <si>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</si>
  <si>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</si>
  <si>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</si>
  <si>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</si>
  <si>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</si>
  <si>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</si>
  <si>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</si>
  <si>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</si>
  <si>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</si>
  <si>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</si>
  <si>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</si>
  <si>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</si>
  <si>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</si>
  <si>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</si>
  <si>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</si>
  <si>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</si>
  <si>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</si>
  <si>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</si>
  <si>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</si>
  <si>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</si>
  <si>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</si>
  <si>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</si>
  <si>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</si>
  <si>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</si>
  <si>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</si>
  <si>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</si>
  <si>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</si>
  <si>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</si>
  <si>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</si>
  <si>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</si>
  <si>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</si>
  <si>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</si>
  <si>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</si>
  <si>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</si>
  <si>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</si>
  <si>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</si>
  <si>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</si>
  <si>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</si>
  <si>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</si>
  <si>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</si>
  <si>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</si>
  <si>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</si>
  <si>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</si>
  <si>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</si>
  <si>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</si>
  <si>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</si>
  <si>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</si>
  <si>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</si>
  <si>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</si>
  <si>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</si>
  <si>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</si>
  <si>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</si>
  <si>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</si>
  <si>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</si>
  <si>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</si>
  <si>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</si>
  <si>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</si>
  <si>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</si>
  <si>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</si>
  <si>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</si>
  <si>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</si>
  <si>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</si>
  <si>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</si>
  <si>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</si>
  <si>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</si>
  <si>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</si>
  <si>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</si>
  <si>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</si>
  <si>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</si>
  <si>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</si>
  <si>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</si>
  <si>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</si>
  <si>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</si>
  <si>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</si>
  <si>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</si>
  <si>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</si>
  <si>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</si>
  <si>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</si>
  <si>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</si>
  <si>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</si>
  <si>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</si>
  <si>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</si>
  <si>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</si>
  <si>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</si>
  <si>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</si>
  <si>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</si>
  <si>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</si>
  <si>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</si>
  <si>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</si>
  <si>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</si>
  <si>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</si>
  <si>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</si>
  <si>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</si>
  <si>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</si>
  <si>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</si>
  <si>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</si>
  <si>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</si>
  <si>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</si>
  <si>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</si>
  <si>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</si>
  <si>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</si>
  <si>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</si>
  <si>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</si>
  <si>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</si>
  <si>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</si>
  <si>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</si>
  <si>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</si>
  <si>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</si>
  <si>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</si>
  <si>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</si>
  <si>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</si>
  <si>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</si>
  <si>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</si>
  <si>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</si>
  <si>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</si>
  <si>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</si>
  <si>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</si>
  <si>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</si>
  <si>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</si>
  <si>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</si>
  <si>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</si>
  <si>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</si>
  <si>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</si>
  <si>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</si>
  <si>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</si>
  <si>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</si>
  <si>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</si>
  <si>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</si>
  <si>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</si>
  <si>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</si>
  <si>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</si>
  <si>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</si>
  <si>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</si>
  <si>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</si>
  <si>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</si>
  <si>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</si>
  <si>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</si>
  <si>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</si>
  <si>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</si>
  <si>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</si>
  <si>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</si>
  <si>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</si>
  <si>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</si>
  <si>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</si>
  <si>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</si>
  <si>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</si>
  <si>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</si>
  <si>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</si>
  <si>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</si>
  <si>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</si>
  <si>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</si>
  <si>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</si>
  <si>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</si>
  <si>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</si>
  <si>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</si>
  <si>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</si>
  <si>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</si>
  <si>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</si>
  <si>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</si>
  <si>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</si>
  <si>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</si>
  <si>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</si>
  <si>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</si>
  <si>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</si>
  <si>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</si>
  <si>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</si>
  <si>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</si>
  <si>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</si>
  <si>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</si>
  <si>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</si>
  <si>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</si>
  <si>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</si>
  <si>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</si>
  <si>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</si>
  <si>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</si>
  <si>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</si>
  <si>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</si>
  <si>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</si>
  <si>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</si>
  <si>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</si>
  <si>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</si>
  <si>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</si>
  <si>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</si>
  <si>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</si>
  <si>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</si>
  <si>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</si>
  <si>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</si>
  <si>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</si>
  <si>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</si>
  <si>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</si>
  <si>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</si>
  <si>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</si>
  <si>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</si>
  <si>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</si>
  <si>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</si>
  <si>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</si>
  <si>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</si>
  <si>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</si>
  <si>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</si>
  <si>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</si>
  <si>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</si>
  <si>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</si>
  <si>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</si>
  <si>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</si>
  <si>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</si>
  <si>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</si>
  <si>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</si>
  <si>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</si>
  <si>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</si>
  <si>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</si>
  <si>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</si>
  <si>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</si>
  <si>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</si>
  <si>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</si>
  <si>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</si>
  <si>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</si>
  <si>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</si>
  <si>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</si>
  <si>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</si>
  <si>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</si>
  <si>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</si>
  <si>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</si>
  <si>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</si>
  <si>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</si>
  <si>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</si>
  <si>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</si>
  <si>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</si>
  <si>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</si>
  <si>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</si>
  <si>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</si>
  <si>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</si>
  <si>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</si>
  <si>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</si>
  <si>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</si>
  <si>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</si>
  <si>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</si>
  <si>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</si>
  <si>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</si>
  <si>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</si>
  <si>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</si>
  <si>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</si>
  <si>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</si>
  <si>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</si>
  <si>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</si>
  <si>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</si>
  <si>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</si>
  <si>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</si>
  <si>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</si>
  <si>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</si>
  <si>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</si>
  <si>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</si>
  <si>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</si>
  <si>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</si>
  <si>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</si>
  <si>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</si>
  <si>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</si>
  <si>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</si>
  <si>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</si>
  <si>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</si>
  <si>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</si>
  <si>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</si>
  <si>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</si>
  <si>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</si>
  <si>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</si>
  <si>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</si>
  <si>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</si>
  <si>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</si>
  <si>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</si>
  <si>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</si>
  <si>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</si>
  <si>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</si>
  <si>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</si>
  <si>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</si>
  <si>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</si>
  <si>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</si>
  <si>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</si>
  <si>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</si>
  <si>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</si>
  <si>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</si>
  <si>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</si>
  <si>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</si>
  <si>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</si>
  <si>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</si>
  <si>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</si>
  <si>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</si>
  <si>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</si>
  <si>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</si>
  <si>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</si>
  <si>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</si>
  <si>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</si>
  <si>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</si>
  <si>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</si>
  <si>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</si>
  <si>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</si>
  <si>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</si>
  <si>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</si>
  <si>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</si>
  <si>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</si>
  <si>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</si>
  <si>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</si>
  <si>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</si>
  <si>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</si>
  <si>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</si>
  <si>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</si>
  <si>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</si>
  <si>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</si>
  <si>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</si>
  <si>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</si>
  <si>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</si>
  <si>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</si>
  <si>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</si>
  <si>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</si>
  <si>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</si>
  <si>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</si>
  <si>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</si>
  <si>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</si>
  <si>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</si>
  <si>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</si>
  <si>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</si>
  <si>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</si>
  <si>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</si>
  <si>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</si>
  <si>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</si>
  <si>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</si>
  <si>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</si>
  <si>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</si>
  <si>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</si>
  <si>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</si>
  <si>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</si>
  <si>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</si>
  <si>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</si>
  <si>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</si>
  <si>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</si>
  <si>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</si>
  <si>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</si>
  <si>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</si>
  <si>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</si>
  <si>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</si>
  <si>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</si>
  <si>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</si>
  <si>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</si>
  <si>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</si>
  <si>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</si>
  <si>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</si>
  <si>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</si>
  <si>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</si>
  <si>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</si>
  <si>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</si>
  <si>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</si>
  <si>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</si>
  <si>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</si>
  <si>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</si>
  <si>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</si>
  <si>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</si>
  <si>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</si>
  <si>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</si>
  <si>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</si>
  <si>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</si>
  <si>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</si>
  <si>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</si>
  <si>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</si>
  <si>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</si>
  <si>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</si>
  <si>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</si>
  <si>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</si>
  <si>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</si>
  <si>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</si>
  <si>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</si>
  <si>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</si>
  <si>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</si>
  <si>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</si>
  <si>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</si>
  <si>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</si>
  <si>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</si>
  <si>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</si>
  <si>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</si>
  <si>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</si>
  <si>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</si>
  <si>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</si>
  <si>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</si>
  <si>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</si>
  <si>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</si>
  <si>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</si>
  <si>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</si>
  <si>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</si>
  <si>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</si>
  <si>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</si>
  <si>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</si>
  <si>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</si>
  <si>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</si>
  <si>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</si>
  <si>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</si>
  <si>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</si>
  <si>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</si>
  <si>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</si>
  <si>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</si>
  <si>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</si>
  <si>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</si>
  <si>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</si>
  <si>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</si>
  <si>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</si>
  <si>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</si>
  <si>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</si>
  <si>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</si>
  <si>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</si>
  <si>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</si>
  <si>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</si>
  <si>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</si>
  <si>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</si>
  <si>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</si>
  <si>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</si>
  <si>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</si>
  <si>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</si>
  <si>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</si>
  <si>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</si>
  <si>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</si>
  <si>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</si>
  <si>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</si>
  <si>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</si>
  <si>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</si>
  <si>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</si>
  <si>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</si>
  <si>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</si>
  <si>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</si>
  <si>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</si>
  <si>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</si>
  <si>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</si>
  <si>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</si>
  <si>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</si>
  <si>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</si>
  <si>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</si>
  <si>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</si>
  <si>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</si>
  <si>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</si>
  <si>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</si>
  <si>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</si>
  <si>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</si>
  <si>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</si>
  <si>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</si>
  <si>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</si>
  <si>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</si>
  <si>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</si>
  <si>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</si>
  <si>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</si>
  <si>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</si>
  <si>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</si>
  <si>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</si>
  <si>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</si>
  <si>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</si>
  <si>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</si>
  <si>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</si>
  <si>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</si>
  <si>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</si>
  <si>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</si>
  <si>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</si>
  <si>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</si>
  <si>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</si>
  <si>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</si>
  <si>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</si>
  <si>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</si>
  <si>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</si>
  <si>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</si>
  <si>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</si>
  <si>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</si>
  <si>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</si>
  <si>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</si>
  <si>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</si>
  <si>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</si>
  <si>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</si>
  <si>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</si>
  <si>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</si>
  <si>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</si>
  <si>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</si>
  <si>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</si>
  <si>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</si>
  <si>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</si>
  <si>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</si>
  <si>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</si>
  <si>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</si>
  <si>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</si>
  <si>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</si>
  <si>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</si>
  <si>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</si>
  <si>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</si>
  <si>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</si>
  <si>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</si>
  <si>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</si>
  <si>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</si>
  <si>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</si>
  <si>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</si>
  <si>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</si>
  <si>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</si>
  <si>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</si>
  <si>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</si>
  <si>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</si>
  <si>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</si>
  <si>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</si>
  <si>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</si>
  <si>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</si>
  <si>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</si>
  <si>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</si>
  <si>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</si>
  <si>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</si>
  <si>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</si>
  <si>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</si>
  <si>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</si>
  <si>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</si>
  <si>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</si>
  <si>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</si>
  <si>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</si>
  <si>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</si>
  <si>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</si>
  <si>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</si>
  <si>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</si>
  <si>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</si>
  <si>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</si>
  <si>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</si>
  <si>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</si>
  <si>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</si>
  <si>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</si>
  <si>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</si>
  <si>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</si>
  <si>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</si>
  <si>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</si>
  <si>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</si>
  <si>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</si>
  <si>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</si>
  <si>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</si>
  <si>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</si>
  <si>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</si>
  <si>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</si>
  <si>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</si>
  <si>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</si>
  <si>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</si>
  <si>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</si>
  <si>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</si>
  <si>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</si>
  <si>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</si>
  <si>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</si>
  <si>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</si>
  <si>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</si>
  <si>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</si>
  <si>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</si>
  <si>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</si>
  <si>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</si>
  <si>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</si>
  <si>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</si>
  <si>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</si>
  <si>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</si>
  <si>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</si>
  <si>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</si>
  <si>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</si>
  <si>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</si>
  <si>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</si>
  <si>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</si>
  <si>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</si>
  <si>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</si>
  <si>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</si>
  <si>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</si>
  <si>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</si>
  <si>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</si>
  <si>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</si>
  <si>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</si>
  <si>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</si>
  <si>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</si>
  <si>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</si>
  <si>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</si>
  <si>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</si>
  <si>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</si>
  <si>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</si>
  <si>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</si>
  <si>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</si>
  <si>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</si>
  <si>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</si>
  <si>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</si>
  <si>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</si>
  <si>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</si>
  <si>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</si>
  <si>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</si>
  <si>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</si>
  <si>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</si>
  <si>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</si>
  <si>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</si>
  <si>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</si>
  <si>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</si>
  <si>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</si>
  <si>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</si>
  <si>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</si>
  <si>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</si>
  <si>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</si>
  <si>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</si>
  <si>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</si>
  <si>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</si>
  <si>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</si>
  <si>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</si>
  <si>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</si>
  <si>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</si>
  <si>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</si>
  <si>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</si>
  <si>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</si>
  <si>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</si>
  <si>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</si>
  <si>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</si>
  <si>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</si>
  <si>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</si>
  <si>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</si>
  <si>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</si>
  <si>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</si>
  <si>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</si>
  <si>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</si>
  <si>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</si>
  <si>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</si>
  <si>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</si>
  <si>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</si>
  <si>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</si>
  <si>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</si>
  <si>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</si>
  <si>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</si>
  <si>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</si>
  <si>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</si>
  <si>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</si>
  <si>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</si>
  <si>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</si>
  <si>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</si>
  <si>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</si>
  <si>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</si>
  <si>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</si>
  <si>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</si>
  <si>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</si>
  <si>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</si>
  <si>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</si>
  <si>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</si>
  <si>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</si>
  <si>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</si>
  <si>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</si>
  <si>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</si>
  <si>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</si>
  <si>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</si>
  <si>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</si>
  <si>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</si>
  <si>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</si>
  <si>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</si>
  <si>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</si>
  <si>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</si>
  <si>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</si>
  <si>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</si>
  <si>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</si>
  <si>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</si>
  <si>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</si>
  <si>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</si>
  <si>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</si>
  <si>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</si>
  <si>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</si>
  <si>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</si>
  <si>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</si>
  <si>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</si>
  <si>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</si>
  <si>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</si>
  <si>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</si>
  <si>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</si>
  <si>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</si>
  <si>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</si>
  <si>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</si>
  <si>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</si>
  <si>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</si>
  <si>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</si>
  <si>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</si>
  <si>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</si>
  <si>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</si>
  <si>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</si>
  <si>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</si>
  <si>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</si>
  <si>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</si>
  <si>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</si>
  <si>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</si>
  <si>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</si>
  <si>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</si>
  <si>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</si>
  <si>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</si>
  <si>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</si>
  <si>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</si>
  <si>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</si>
  <si>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</si>
  <si>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</si>
  <si>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</si>
  <si>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</si>
  <si>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</si>
  <si>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</si>
  <si>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</si>
  <si>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</si>
  <si>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</si>
  <si>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</si>
  <si>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</si>
  <si>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</si>
  <si>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</si>
  <si>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</si>
  <si>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</si>
  <si>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</si>
  <si>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</si>
  <si>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</si>
  <si>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</si>
  <si>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</si>
  <si>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</si>
  <si>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</si>
  <si>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</si>
  <si>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</si>
  <si>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</si>
  <si>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</si>
  <si>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</si>
  <si>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</si>
  <si>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</si>
  <si>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</si>
  <si>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</si>
  <si>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</si>
  <si>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</si>
  <si>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</si>
  <si>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</si>
  <si>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</si>
  <si>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</si>
  <si>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</si>
  <si>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</si>
  <si>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</si>
  <si>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</si>
  <si>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</si>
  <si>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</si>
  <si>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</si>
  <si>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</si>
  <si>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</si>
  <si>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</si>
  <si>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</si>
  <si>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</si>
  <si>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</si>
  <si>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</si>
  <si>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</si>
  <si>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</si>
  <si>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</si>
  <si>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</si>
  <si>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</si>
  <si>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</si>
  <si>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</si>
  <si>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</si>
  <si>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</si>
  <si>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</si>
  <si>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</si>
  <si>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</si>
  <si>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</si>
  <si>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</si>
  <si>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</si>
  <si>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</si>
  <si>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</si>
  <si>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</si>
  <si>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</si>
  <si>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</si>
  <si>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</si>
  <si>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</si>
  <si>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</si>
  <si>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</si>
  <si>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</si>
  <si>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</si>
  <si>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</si>
  <si>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</si>
  <si>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</si>
  <si>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</si>
  <si>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</si>
  <si>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</si>
  <si>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</si>
  <si>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</si>
  <si>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</si>
  <si>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</si>
  <si>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</si>
  <si>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</si>
  <si>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</si>
  <si>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</si>
  <si>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</si>
  <si>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</si>
  <si>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</si>
  <si>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</si>
  <si>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</si>
  <si>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</si>
  <si>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</si>
  <si>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</si>
  <si>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</si>
  <si>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</si>
  <si>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</si>
  <si>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</si>
  <si>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</si>
  <si>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</si>
  <si>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</si>
  <si>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</si>
  <si>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</si>
  <si>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</si>
  <si>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</si>
  <si>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</si>
  <si>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</si>
  <si>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</si>
  <si>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</si>
  <si>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</si>
  <si>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</si>
  <si>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</si>
  <si>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</si>
  <si>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</si>
  <si>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</si>
  <si>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</si>
  <si>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</si>
  <si>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</si>
  <si>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</si>
  <si>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</si>
  <si>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</si>
  <si>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</si>
  <si>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</si>
  <si>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</si>
  <si>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</si>
  <si>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</si>
  <si>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</si>
  <si>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</si>
  <si>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</si>
  <si>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</si>
  <si>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</si>
  <si>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</si>
  <si>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</si>
  <si>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</si>
  <si>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</si>
  <si>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</si>
  <si>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</si>
  <si>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</si>
  <si>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</si>
  <si>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</si>
  <si>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</si>
  <si>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</si>
  <si>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</si>
  <si>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</si>
  <si>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</si>
  <si>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</si>
  <si>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</si>
  <si>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</si>
  <si>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</si>
  <si>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</si>
  <si>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</si>
  <si>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</si>
  <si>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</si>
  <si>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</si>
  <si>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</si>
  <si>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</si>
  <si>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</si>
  <si>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</si>
  <si>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</si>
  <si>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</si>
  <si>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</si>
  <si>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</si>
  <si>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</si>
  <si>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</si>
  <si>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</si>
  <si>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</si>
  <si>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</si>
  <si>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</si>
  <si>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</si>
  <si>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</si>
  <si>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</si>
  <si>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</si>
  <si>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</si>
  <si>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</si>
  <si>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</si>
  <si>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</si>
  <si>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</si>
  <si>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</si>
  <si>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</si>
  <si>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</si>
  <si>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</si>
  <si>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</si>
  <si>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</si>
  <si>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</si>
  <si>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</si>
  <si>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</si>
  <si>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</si>
  <si>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</si>
  <si>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</si>
  <si>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</si>
  <si>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</si>
  <si>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</si>
  <si>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</si>
  <si>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</si>
  <si>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</si>
  <si>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</si>
  <si>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</si>
  <si>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</si>
  <si>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</si>
  <si>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</si>
  <si>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</si>
  <si>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</si>
  <si>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</si>
  <si>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</si>
  <si>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</si>
  <si>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</si>
  <si>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</si>
  <si>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</si>
  <si>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</si>
  <si>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</si>
  <si>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</si>
  <si>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</si>
  <si>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</si>
  <si>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</si>
  <si>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</si>
  <si>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</si>
  <si>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</si>
  <si>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</si>
  <si>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</si>
  <si>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</si>
  <si>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</si>
  <si>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</si>
  <si>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</si>
  <si>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</si>
  <si>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</si>
  <si>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</si>
  <si>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</si>
  <si>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</si>
  <si>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</si>
  <si>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</si>
  <si>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</si>
  <si>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</si>
  <si>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</si>
  <si>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</si>
  <si>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</si>
  <si>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</si>
  <si>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</si>
  <si>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</si>
  <si>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</si>
  <si>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</si>
  <si>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</si>
  <si>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</si>
  <si>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</si>
  <si>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</si>
  <si>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</si>
  <si>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</si>
  <si>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</si>
  <si>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</si>
  <si>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</si>
  <si>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</si>
  <si>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</si>
  <si>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</si>
  <si>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</si>
  <si>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</si>
  <si>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</si>
  <si>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</si>
  <si>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</si>
  <si>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</si>
  <si>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</si>
  <si>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</si>
  <si>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</si>
  <si>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</si>
  <si>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</si>
  <si>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</si>
  <si>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</si>
  <si>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</si>
  <si>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</si>
  <si>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</si>
  <si>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</si>
  <si>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</si>
  <si>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</si>
  <si>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</si>
  <si>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</si>
  <si>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</si>
  <si>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</si>
  <si>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</si>
  <si>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</si>
  <si>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</si>
  <si>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</si>
  <si>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</si>
  <si>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</si>
  <si>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</si>
  <si>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</si>
  <si>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</si>
  <si>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</si>
  <si>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</si>
  <si>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</si>
  <si>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</si>
  <si>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</si>
  <si>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</si>
  <si>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</si>
  <si>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</si>
  <si>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</si>
  <si>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</si>
  <si>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</si>
  <si>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</si>
  <si>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</si>
  <si>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</si>
  <si>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</si>
  <si>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</si>
  <si>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</si>
  <si>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</si>
  <si>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</si>
  <si>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</si>
  <si>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</si>
  <si>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</si>
  <si>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</si>
  <si>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</si>
  <si>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</si>
  <si>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</si>
  <si>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</si>
  <si>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</si>
  <si>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</si>
  <si>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</si>
  <si>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</si>
  <si>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</si>
  <si>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</si>
  <si>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</si>
  <si>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</si>
  <si>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</si>
  <si>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</si>
  <si>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</si>
  <si>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</si>
  <si>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</si>
  <si>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</si>
  <si>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</si>
  <si>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</si>
  <si>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</si>
  <si>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</si>
  <si>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</si>
  <si>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</si>
  <si>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</si>
  <si>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</si>
  <si>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</si>
  <si>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</si>
  <si>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</si>
  <si>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</si>
  <si>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</si>
  <si>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</si>
  <si>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</si>
  <si>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</si>
  <si>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</si>
  <si>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</si>
  <si>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</si>
  <si>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</si>
  <si>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</si>
  <si>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</si>
  <si>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</si>
  <si>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</si>
  <si>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</si>
  <si>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</si>
  <si>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</si>
  <si>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</si>
  <si>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</si>
  <si>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</si>
  <si>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</si>
  <si>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</si>
  <si>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</si>
  <si>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</si>
  <si>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</si>
  <si>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</si>
  <si>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</si>
  <si>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</si>
  <si>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</si>
  <si>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</si>
  <si>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</si>
  <si>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</si>
  <si>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</si>
  <si>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</si>
  <si>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</si>
  <si>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</si>
  <si>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</si>
  <si>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</si>
  <si>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</si>
  <si>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</si>
  <si>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</si>
  <si>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</si>
  <si>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</si>
  <si>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</si>
  <si>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</si>
  <si>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</si>
  <si>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</si>
  <si>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</si>
  <si>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</si>
  <si>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</si>
  <si>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</si>
  <si>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</si>
  <si>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</si>
  <si>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</si>
  <si>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</si>
  <si>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</si>
  <si>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</si>
  <si>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</si>
  <si>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</si>
  <si>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</si>
  <si>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</si>
  <si>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</si>
  <si>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</si>
  <si>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</si>
  <si>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</si>
  <si>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</si>
  <si>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</si>
  <si>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</si>
  <si>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</si>
  <si>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</si>
  <si>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</si>
  <si>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</si>
  <si>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</si>
  <si>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</si>
  <si>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</si>
  <si>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</si>
  <si>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</si>
  <si>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</si>
  <si>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</si>
  <si>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</si>
  <si>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</si>
  <si>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</si>
  <si>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</si>
  <si>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</si>
  <si>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</si>
  <si>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</si>
  <si>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</si>
  <si>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</si>
  <si>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</si>
  <si>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</si>
  <si>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</si>
  <si>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</si>
  <si>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</si>
  <si>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</si>
  <si>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</si>
  <si>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</si>
  <si>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</si>
  <si>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</si>
  <si>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</si>
  <si>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</si>
  <si>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</si>
  <si>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</si>
  <si>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</si>
  <si>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</si>
  <si>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</si>
  <si>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</si>
  <si>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</si>
  <si>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</si>
  <si>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</si>
  <si>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</si>
  <si>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</si>
  <si>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</si>
  <si>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</si>
  <si>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</si>
  <si>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</si>
  <si>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</si>
  <si>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</si>
  <si>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</si>
  <si>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</si>
  <si>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</si>
  <si>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</si>
  <si>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</si>
  <si>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</si>
  <si>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</si>
  <si>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</si>
  <si>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</si>
  <si>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</si>
  <si>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</si>
  <si>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</si>
  <si>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</si>
  <si>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</si>
  <si>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</si>
  <si>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</si>
  <si>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</si>
  <si>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</si>
  <si>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</si>
  <si>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</si>
  <si>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</si>
  <si>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</si>
  <si>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</si>
  <si>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</si>
  <si>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</si>
  <si>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</si>
  <si>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</si>
  <si>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</si>
  <si>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</si>
  <si>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</si>
  <si>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</si>
  <si>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</si>
  <si>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</si>
  <si>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</si>
  <si>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</si>
  <si>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</si>
  <si>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</si>
  <si>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</si>
  <si>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</si>
  <si>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</si>
  <si>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</si>
  <si>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</si>
  <si>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</si>
  <si>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</si>
  <si>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</si>
  <si>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</si>
  <si>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</si>
  <si>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</si>
  <si>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</si>
  <si>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</si>
  <si>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</si>
  <si>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</si>
  <si>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</si>
  <si>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</si>
  <si>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</si>
  <si>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</si>
  <si>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</si>
  <si>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</si>
  <si>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</si>
  <si>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</si>
  <si>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</si>
  <si>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</si>
  <si>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</si>
  <si>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</si>
  <si>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</si>
  <si>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</si>
  <si>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</si>
  <si>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</si>
  <si>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</si>
  <si>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</si>
  <si>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</si>
  <si>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</si>
  <si>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</si>
  <si>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</si>
  <si>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</si>
  <si>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</si>
  <si>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</si>
  <si>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</si>
  <si>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</si>
  <si>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</si>
  <si>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</si>
  <si>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</si>
  <si>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</si>
  <si>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</si>
  <si>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</si>
  <si>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</si>
  <si>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</si>
  <si>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</si>
  <si>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</si>
  <si>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</si>
  <si>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</si>
  <si>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</si>
  <si>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</si>
  <si>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</si>
  <si>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</si>
  <si>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</si>
  <si>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</si>
  <si>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</si>
  <si>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</si>
  <si>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</si>
  <si>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</si>
  <si>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</si>
  <si>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</si>
  <si>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</si>
  <si>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</si>
  <si>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</si>
  <si>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</si>
  <si>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</si>
  <si>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</si>
  <si>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</si>
  <si>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</si>
  <si>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</si>
  <si>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</si>
  <si>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</si>
  <si>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</si>
  <si>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</si>
  <si>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</si>
  <si>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</si>
  <si>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</si>
  <si>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</si>
  <si>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</si>
  <si>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</si>
  <si>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</si>
  <si>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</si>
  <si>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</si>
  <si>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</si>
  <si>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</si>
  <si>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</si>
  <si>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</si>
  <si>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</si>
  <si>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</si>
  <si>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</si>
  <si>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</si>
  <si>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</si>
  <si>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</si>
  <si>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</si>
  <si>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</si>
  <si>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</si>
  <si>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</si>
  <si>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</si>
  <si>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</si>
  <si>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</si>
  <si>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</si>
  <si>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</si>
  <si>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</si>
  <si>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</si>
  <si>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</si>
  <si>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</si>
  <si>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</si>
  <si>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</si>
  <si>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</si>
  <si>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</si>
  <si>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</si>
  <si>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</si>
  <si>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</si>
  <si>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</si>
  <si>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</si>
  <si>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</si>
  <si>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</si>
  <si>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</si>
  <si>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</si>
  <si>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</si>
  <si>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</si>
  <si>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</si>
  <si>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</si>
  <si>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</si>
  <si>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</si>
  <si>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</si>
  <si>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</si>
  <si>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</si>
  <si>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</si>
  <si>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</si>
  <si>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</si>
  <si>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</si>
  <si>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</si>
  <si>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</si>
  <si>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</si>
  <si>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</si>
  <si>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</si>
  <si>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</si>
  <si>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</si>
  <si>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</si>
  <si>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</si>
  <si>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</si>
  <si>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</si>
  <si>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</si>
  <si>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</si>
  <si>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</si>
  <si>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</si>
  <si>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</si>
  <si>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</si>
  <si>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</si>
  <si>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</si>
  <si>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</si>
  <si>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</si>
  <si>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</si>
  <si>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</si>
  <si>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</si>
  <si>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</si>
  <si>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</si>
  <si>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</si>
  <si>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</si>
  <si>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</si>
  <si>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</si>
  <si>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</si>
  <si>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</si>
  <si>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</si>
  <si>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</si>
  <si>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</si>
  <si>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</si>
  <si>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</si>
  <si>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</si>
  <si>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</si>
  <si>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</si>
  <si>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</si>
  <si>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</si>
  <si>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</si>
  <si>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</si>
  <si>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</si>
  <si>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</si>
  <si>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</si>
  <si>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</si>
  <si>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</si>
  <si>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</si>
  <si>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</si>
  <si>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</si>
  <si>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</si>
  <si>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</si>
  <si>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</si>
  <si>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</si>
  <si>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</si>
  <si>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</si>
  <si>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</si>
  <si>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</si>
  <si>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</si>
  <si>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</si>
  <si>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</si>
  <si>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</si>
  <si>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</si>
  <si>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</si>
  <si>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</si>
  <si>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</si>
  <si>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</si>
  <si>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</si>
  <si>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</si>
  <si>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</si>
  <si>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</si>
  <si>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</si>
  <si>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</si>
  <si>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</si>
  <si>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</si>
  <si>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</si>
  <si>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</si>
  <si>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</si>
  <si>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</si>
  <si>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</si>
  <si>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</si>
  <si>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</si>
  <si>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</si>
  <si>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</si>
  <si>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</si>
  <si>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</si>
  <si>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</si>
  <si>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</si>
  <si>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</si>
  <si>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</si>
  <si>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</si>
  <si>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</si>
  <si>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</si>
  <si>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</si>
  <si>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</si>
  <si>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</si>
  <si>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</si>
  <si>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</si>
  <si>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</si>
  <si>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</si>
  <si>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</si>
  <si>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</si>
  <si>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</si>
  <si>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</si>
  <si>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</si>
  <si>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</si>
  <si>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</si>
  <si>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</si>
  <si>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</si>
  <si>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</si>
  <si>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</si>
  <si>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</si>
  <si>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</si>
  <si>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</si>
  <si>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</si>
  <si>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</si>
  <si>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</si>
  <si>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</si>
  <si>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</si>
  <si>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</si>
  <si>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</si>
  <si>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</si>
  <si>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</si>
  <si>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</si>
  <si>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</si>
  <si>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</si>
  <si>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</si>
  <si>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</si>
  <si>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</si>
  <si>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</si>
  <si>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</si>
  <si>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</si>
  <si>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</si>
  <si>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</si>
  <si>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</si>
  <si>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</si>
  <si>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</si>
  <si>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</si>
  <si>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</si>
  <si>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</si>
  <si>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</si>
  <si>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</si>
  <si>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</si>
  <si>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</si>
  <si>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</si>
  <si>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</si>
  <si>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</si>
  <si>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</si>
  <si>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</si>
  <si>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</si>
  <si>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</si>
  <si>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</si>
  <si>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</si>
  <si>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</si>
  <si>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</si>
  <si>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</si>
  <si>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</si>
  <si>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</si>
  <si>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</si>
  <si>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</si>
  <si>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</si>
  <si>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</si>
  <si>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</si>
  <si>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</si>
  <si>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</si>
  <si>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</si>
  <si>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</si>
  <si>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</si>
  <si>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</si>
  <si>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</si>
  <si>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</si>
  <si>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</si>
  <si>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</si>
  <si>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</si>
  <si>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</si>
  <si>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</si>
  <si>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</si>
  <si>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</si>
  <si>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</si>
  <si>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</si>
  <si>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</si>
  <si>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</si>
  <si>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</si>
  <si>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</si>
  <si>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</si>
  <si>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</si>
  <si>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</si>
  <si>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</si>
  <si>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</si>
  <si>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</si>
  <si>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</si>
  <si>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</si>
  <si>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</si>
  <si>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</si>
  <si>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</si>
  <si>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</si>
  <si>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</si>
  <si>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</si>
  <si>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</si>
  <si>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</si>
  <si>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</si>
  <si>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</si>
  <si>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</si>
  <si>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</si>
  <si>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</si>
  <si>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</si>
  <si>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</si>
  <si>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</si>
  <si>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</si>
  <si>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</si>
  <si>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</si>
  <si>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</si>
  <si>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</si>
  <si>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</si>
  <si>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</si>
  <si>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</si>
  <si>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</si>
  <si>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</si>
  <si>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</si>
  <si>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</si>
  <si>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</si>
  <si>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</si>
  <si>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</si>
  <si>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</si>
  <si>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</si>
  <si>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</si>
  <si>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</si>
  <si>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</si>
  <si>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</si>
  <si>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</si>
  <si>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</si>
  <si>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</si>
  <si>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</si>
  <si>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</si>
  <si>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</si>
  <si>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</si>
  <si>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</si>
  <si>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</si>
  <si>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</si>
  <si>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</si>
  <si>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</si>
  <si>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</si>
  <si>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</si>
  <si>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</si>
  <si>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</si>
  <si>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</si>
  <si>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</si>
  <si>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</si>
  <si>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</si>
  <si>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</si>
  <si>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</si>
  <si>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</si>
  <si>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</si>
  <si>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</si>
  <si>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</si>
  <si>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</si>
  <si>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</si>
  <si>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</si>
  <si>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</si>
  <si>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</si>
  <si>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</si>
  <si>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</si>
  <si>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</si>
  <si>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</si>
  <si>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</si>
  <si>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</si>
  <si>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</si>
  <si>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</si>
  <si>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</si>
  <si>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</si>
  <si>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</si>
  <si>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</si>
  <si>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</si>
  <si>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</si>
  <si>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</si>
  <si>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</si>
  <si>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</si>
  <si>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</si>
  <si>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</si>
  <si>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</si>
  <si>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</si>
  <si>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</si>
  <si>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</si>
  <si>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</si>
  <si>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</si>
  <si>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</si>
  <si>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</si>
  <si>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</si>
  <si>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</si>
  <si>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</si>
  <si>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</si>
  <si>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</si>
  <si>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</si>
  <si>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</si>
  <si>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</si>
  <si>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</si>
  <si>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</si>
  <si>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</si>
  <si>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</si>
  <si>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</si>
  <si>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</si>
  <si>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</si>
  <si>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</si>
  <si>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</si>
  <si>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</si>
  <si>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</si>
  <si>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</si>
  <si>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</si>
  <si>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</si>
  <si>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</si>
  <si>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</si>
  <si>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</si>
  <si>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</si>
  <si>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</si>
  <si>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</si>
  <si>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</si>
  <si>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</si>
  <si>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</si>
  <si>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</si>
  <si>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</si>
  <si>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</si>
  <si>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</si>
  <si>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</si>
  <si>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</si>
  <si>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</si>
  <si>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</si>
  <si>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</si>
  <si>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</si>
  <si>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</si>
  <si>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</si>
  <si>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</si>
  <si>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</si>
  <si>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</si>
  <si>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</si>
  <si>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</si>
  <si>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</si>
  <si>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</si>
  <si>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</si>
  <si>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</si>
  <si>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</si>
  <si>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</si>
  <si>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</si>
  <si>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</si>
  <si>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</si>
  <si>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</si>
  <si>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</si>
  <si>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</si>
  <si>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</si>
  <si>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</si>
  <si>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</si>
  <si>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</si>
  <si>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</si>
  <si>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</si>
  <si>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</si>
  <si>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</si>
  <si>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</si>
  <si>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</si>
  <si>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</si>
  <si>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</si>
  <si>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</si>
  <si>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</si>
  <si>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</si>
  <si>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</si>
  <si>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</si>
  <si>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</si>
  <si>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</si>
  <si>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</si>
  <si>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</si>
  <si>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</si>
  <si>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</si>
  <si>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</si>
  <si>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</si>
  <si>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</si>
  <si>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</si>
  <si>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</si>
  <si>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</si>
  <si>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</si>
  <si>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</si>
  <si>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</si>
  <si>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</si>
  <si>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</si>
  <si>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</si>
  <si>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</si>
  <si>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</si>
  <si>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</si>
  <si>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</si>
  <si>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</si>
  <si>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</si>
  <si>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</si>
  <si>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</si>
  <si>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</si>
  <si>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</si>
  <si>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</si>
  <si>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</si>
  <si>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</si>
  <si>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</si>
  <si>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</si>
  <si>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</si>
  <si>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</si>
  <si>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</si>
  <si>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</si>
  <si>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</si>
  <si>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</si>
  <si>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</si>
  <si>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</si>
  <si>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</si>
  <si>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</si>
  <si>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</si>
  <si>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</si>
  <si>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</si>
  <si>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</si>
  <si>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</si>
  <si>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</si>
  <si>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</si>
  <si>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</si>
  <si>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</si>
  <si>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</si>
  <si>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</si>
  <si>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</si>
  <si>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</si>
  <si>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</si>
  <si>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</si>
  <si>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</si>
  <si>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</si>
  <si>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</si>
  <si>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</si>
  <si>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</si>
  <si>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</si>
  <si>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</si>
  <si>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</si>
  <si>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</si>
  <si>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</si>
  <si>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</si>
  <si>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</si>
  <si>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</si>
  <si>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</si>
  <si>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</si>
  <si>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</si>
  <si>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</si>
  <si>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</si>
  <si>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</si>
  <si>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</si>
  <si>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</si>
  <si>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</si>
  <si>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</si>
  <si>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</si>
  <si>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</si>
  <si>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</si>
  <si>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</si>
  <si>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</si>
  <si>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</si>
  <si>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</si>
  <si>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</si>
  <si>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</si>
  <si>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</si>
  <si>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</si>
  <si>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</si>
  <si>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</si>
  <si>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</si>
  <si>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</si>
  <si>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</si>
  <si>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</si>
  <si>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</si>
  <si>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</si>
  <si>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</si>
  <si>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</si>
  <si>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</si>
  <si>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</si>
  <si>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</si>
  <si>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</si>
  <si>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</si>
  <si>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</si>
  <si>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</si>
  <si>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</si>
  <si>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</si>
  <si>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</si>
  <si>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</si>
  <si>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</si>
  <si>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</si>
  <si>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</si>
  <si>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</si>
  <si>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</si>
  <si>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</si>
  <si>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</si>
  <si>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</si>
  <si>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</si>
  <si>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</si>
  <si>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</si>
  <si>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</si>
  <si>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</si>
  <si>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</si>
  <si>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</si>
  <si>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</si>
  <si>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</si>
  <si>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</si>
  <si>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</si>
  <si>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</si>
  <si>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</si>
  <si>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</si>
  <si>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</si>
  <si>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</si>
  <si>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</si>
  <si>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</si>
  <si>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</si>
  <si>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</si>
  <si>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</si>
  <si>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</si>
  <si>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</si>
  <si>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</si>
  <si>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</si>
  <si>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</si>
  <si>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</si>
  <si>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</si>
  <si>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</si>
  <si>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</si>
  <si>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</si>
  <si>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</si>
  <si>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</si>
  <si>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</si>
  <si>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</si>
  <si>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</si>
  <si>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</si>
  <si>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</si>
  <si>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</si>
  <si>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</si>
  <si>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</si>
  <si>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</si>
  <si>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</si>
  <si>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</si>
  <si>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</si>
  <si>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</si>
  <si>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</si>
  <si>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</si>
  <si>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</si>
  <si>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</si>
  <si>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</si>
  <si>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</si>
  <si>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</si>
  <si>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</si>
  <si>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</si>
  <si>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</si>
  <si>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</si>
  <si>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</si>
  <si>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</si>
  <si>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</si>
  <si>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</si>
  <si>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</si>
  <si>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</si>
  <si>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</si>
  <si>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</si>
  <si>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</si>
  <si>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</si>
  <si>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</si>
  <si>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</si>
  <si>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</si>
  <si>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</si>
  <si>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</si>
  <si>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</si>
  <si>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</si>
  <si>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</si>
  <si>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</si>
  <si>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</si>
  <si>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</si>
  <si>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</si>
  <si>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</si>
  <si>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</si>
  <si>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</si>
  <si>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</si>
  <si>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</si>
  <si>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</si>
  <si>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</si>
  <si>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</si>
  <si>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</si>
  <si>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</si>
  <si>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</si>
  <si>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</si>
  <si>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</si>
  <si>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</si>
  <si>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</si>
  <si>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</si>
  <si>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</si>
  <si>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</si>
  <si>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</si>
  <si>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</si>
  <si>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</si>
  <si>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</si>
  <si>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</si>
  <si>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</si>
  <si>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</si>
  <si>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</si>
  <si>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</si>
  <si>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</si>
  <si>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</si>
  <si>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</si>
  <si>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</si>
  <si>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</si>
  <si>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</si>
  <si>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</si>
  <si>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</si>
  <si>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</si>
  <si>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</si>
  <si>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</si>
  <si>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</si>
  <si>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</si>
  <si>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</si>
  <si>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</si>
  <si>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</si>
  <si>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</si>
  <si>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</si>
  <si>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</si>
  <si>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</si>
  <si>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</si>
  <si>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</si>
  <si>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</si>
  <si>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</si>
  <si>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</si>
  <si>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</si>
  <si>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</si>
  <si>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</si>
  <si>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</si>
  <si>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</si>
  <si>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</si>
  <si>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</si>
  <si>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</si>
  <si>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</si>
  <si>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</si>
  <si>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</si>
  <si>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</si>
  <si>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</si>
  <si>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</si>
  <si>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</si>
  <si>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</si>
  <si>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</si>
  <si>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</si>
  <si>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</si>
  <si>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</si>
  <si>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</si>
  <si>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</si>
  <si>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</si>
  <si>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</si>
  <si>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</si>
  <si>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</si>
  <si>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</si>
  <si>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</si>
  <si>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</si>
  <si>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</si>
  <si>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</si>
  <si>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</si>
  <si>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</si>
  <si>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</si>
  <si>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</si>
  <si>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</si>
  <si>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</si>
  <si>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</si>
  <si>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</si>
  <si>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</si>
  <si>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</si>
  <si>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</si>
  <si>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</si>
  <si>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</si>
  <si>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</si>
  <si>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</si>
  <si>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</si>
  <si>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</si>
  <si>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</si>
  <si>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</si>
  <si>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</si>
  <si>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</si>
  <si>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</si>
  <si>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</si>
  <si>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</si>
  <si>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</si>
  <si>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</si>
  <si>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</si>
  <si>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</si>
  <si>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</si>
  <si>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</si>
  <si>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</si>
  <si>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</si>
  <si>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</si>
  <si>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</si>
  <si>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</si>
  <si>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</si>
  <si>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</si>
  <si>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</si>
  <si>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</si>
  <si>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</si>
  <si>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</si>
  <si>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</si>
  <si>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</si>
  <si>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</si>
  <si>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</si>
  <si>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</si>
  <si>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</si>
  <si>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</si>
  <si>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</si>
  <si>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</si>
  <si>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</si>
  <si>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</si>
  <si>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</si>
  <si>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</si>
  <si>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</si>
  <si>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</si>
  <si>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</si>
  <si>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</si>
  <si>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</si>
  <si>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</si>
  <si>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</si>
  <si>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</si>
  <si>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</si>
  <si>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</si>
  <si>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</si>
  <si>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</si>
  <si>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</si>
  <si>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</si>
  <si>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</si>
  <si>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</si>
  <si>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</si>
  <si>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</si>
  <si>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</si>
  <si>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</si>
  <si>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</si>
  <si>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</si>
  <si>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</si>
  <si>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</si>
  <si>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</si>
  <si>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</si>
  <si>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</si>
  <si>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</si>
  <si>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</si>
  <si>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</si>
  <si>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</si>
  <si>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</si>
  <si>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</si>
  <si>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</si>
  <si>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</si>
  <si>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</si>
  <si>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</si>
  <si>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</si>
  <si>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</si>
  <si>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</si>
  <si>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</si>
  <si>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</si>
  <si>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</si>
  <si>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</si>
  <si>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</si>
  <si>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</si>
  <si>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</si>
  <si>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</si>
  <si>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</si>
  <si>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</si>
  <si>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</si>
  <si>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</si>
  <si>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</si>
  <si>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</si>
  <si>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</si>
  <si>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</si>
  <si>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</si>
  <si>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</si>
  <si>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</si>
  <si>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</si>
  <si>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</si>
  <si>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</si>
  <si>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</si>
  <si>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</si>
  <si>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</si>
  <si>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</si>
  <si>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</si>
  <si>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</si>
  <si>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</si>
  <si>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</si>
  <si>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</si>
  <si>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</si>
  <si>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</si>
  <si>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</si>
  <si>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</si>
  <si>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</si>
  <si>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</si>
  <si>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</si>
  <si>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</si>
  <si>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</si>
  <si>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</si>
  <si>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</si>
  <si>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</si>
  <si>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</si>
  <si>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</si>
  <si>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</si>
  <si>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</si>
  <si>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</si>
  <si>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</si>
  <si>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</si>
  <si>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</si>
  <si>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</si>
  <si>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</si>
  <si>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</si>
  <si>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</si>
  <si>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</si>
  <si>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</si>
  <si>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</si>
  <si>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</si>
  <si>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</si>
  <si>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</si>
  <si>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</si>
  <si>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</si>
  <si>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</si>
  <si>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</si>
  <si>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</si>
  <si>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</si>
  <si>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</si>
  <si>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</si>
  <si>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</si>
  <si>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</si>
  <si>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</si>
  <si>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</si>
  <si>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</si>
  <si>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</si>
  <si>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</si>
  <si>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</si>
  <si>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</si>
  <si>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</si>
  <si>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</si>
  <si>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</si>
  <si>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</si>
  <si>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</si>
  <si>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</si>
  <si>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</si>
  <si>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</si>
  <si>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</si>
  <si>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</si>
  <si>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</si>
  <si>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</si>
  <si>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</si>
  <si>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</si>
  <si>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</si>
  <si>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</si>
  <si>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</si>
  <si>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</si>
  <si>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</si>
  <si>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</si>
  <si>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</si>
  <si>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</si>
  <si>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</si>
  <si>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</si>
  <si>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</si>
  <si>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</si>
  <si>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</si>
  <si>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</si>
  <si>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</si>
  <si>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</si>
  <si>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</si>
  <si>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</si>
  <si>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</si>
  <si>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</si>
  <si>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</si>
  <si>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</si>
  <si>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</si>
  <si>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</si>
  <si>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</si>
  <si>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</si>
  <si>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</si>
  <si>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</si>
  <si>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</si>
  <si>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</si>
  <si>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</si>
  <si>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</si>
  <si>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</si>
  <si>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</si>
  <si>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</si>
  <si>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</si>
  <si>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</si>
  <si>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</si>
  <si>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</si>
  <si>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</si>
  <si>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</si>
  <si>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</si>
  <si>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</si>
  <si>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</si>
  <si>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</si>
  <si>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</si>
  <si>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</si>
  <si>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</si>
  <si>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</si>
  <si>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</si>
  <si>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</si>
  <si>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</si>
  <si>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</si>
  <si>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</si>
  <si>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</si>
  <si>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</si>
  <si>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</si>
  <si>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</si>
  <si>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</si>
  <si>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</si>
  <si>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</si>
  <si>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</si>
  <si>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</si>
  <si>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</si>
  <si>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</si>
  <si>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</si>
  <si>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</si>
  <si>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</si>
  <si>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</si>
  <si>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</si>
  <si>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</si>
  <si>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</si>
  <si>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</si>
  <si>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</si>
  <si>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</si>
  <si>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</si>
  <si>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</si>
  <si>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</si>
  <si>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</si>
  <si>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</si>
  <si>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</si>
  <si>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</si>
  <si>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</si>
  <si>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</si>
  <si>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</si>
  <si>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</si>
  <si>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</si>
  <si>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</si>
  <si>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</si>
  <si>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</si>
  <si>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</si>
  <si>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</si>
  <si>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</si>
  <si>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</si>
  <si>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</si>
  <si>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</si>
  <si>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</si>
  <si>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</si>
  <si>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</si>
  <si>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</si>
  <si>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</si>
  <si>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</si>
  <si>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</si>
  <si>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</si>
  <si>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</si>
  <si>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</si>
  <si>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</si>
  <si>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</si>
  <si>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</si>
  <si>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</si>
  <si>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</si>
  <si>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</si>
  <si>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</si>
  <si>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</si>
  <si>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</si>
  <si>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</si>
  <si>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</si>
  <si>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</si>
  <si>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</si>
  <si>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</si>
  <si>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</si>
  <si>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</si>
  <si>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</si>
  <si>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</si>
  <si>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</si>
  <si>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</si>
  <si>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</si>
  <si>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</si>
  <si>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</si>
  <si>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</si>
  <si>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</si>
  <si>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</si>
  <si>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</si>
  <si>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</si>
  <si>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</si>
  <si>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</si>
  <si>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</si>
  <si>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</si>
  <si>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</si>
  <si>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</si>
  <si>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</si>
  <si>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</si>
  <si>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</si>
  <si>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</si>
  <si>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</si>
  <si>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</si>
  <si>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</si>
  <si>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</si>
  <si>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</si>
  <si>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</si>
  <si>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</si>
  <si>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</si>
  <si>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</si>
  <si>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</si>
  <si>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</si>
  <si>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</si>
  <si>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</si>
  <si>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</si>
  <si>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</si>
  <si>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</si>
  <si>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</si>
  <si>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</si>
  <si>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</si>
  <si>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</si>
  <si>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</si>
  <si>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</si>
  <si>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</si>
  <si>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</si>
  <si>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</si>
  <si>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</si>
  <si>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</si>
  <si>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</si>
  <si>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</si>
  <si>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</si>
  <si>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</si>
  <si>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</si>
  <si>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</si>
  <si>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</si>
  <si>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</si>
  <si>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</si>
  <si>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</si>
  <si>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</si>
  <si>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</si>
  <si>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</si>
  <si>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</si>
  <si>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</si>
  <si>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</si>
  <si>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</si>
  <si>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</si>
  <si>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</si>
  <si>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</si>
  <si>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</si>
  <si>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</si>
  <si>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</si>
  <si>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</si>
  <si>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</si>
  <si>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</si>
  <si>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</si>
  <si>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</si>
  <si>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</si>
  <si>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</si>
  <si>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</si>
  <si>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</si>
  <si>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</si>
  <si>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</si>
  <si>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</si>
  <si>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</si>
  <si>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</si>
  <si>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</si>
  <si>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</si>
  <si>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</si>
  <si>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</si>
  <si>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</si>
  <si>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</si>
  <si>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</si>
  <si>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</si>
  <si>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</si>
  <si>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</si>
  <si>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</si>
  <si>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</si>
  <si>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</si>
  <si>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</si>
  <si>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</si>
  <si>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</si>
  <si>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</si>
  <si>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</si>
  <si>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</si>
  <si>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</si>
  <si>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</si>
  <si>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</si>
  <si>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</si>
  <si>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</si>
  <si>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</si>
  <si>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</si>
  <si>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</si>
  <si>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</si>
  <si>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</si>
  <si>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</si>
  <si>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</si>
  <si>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</si>
  <si>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</si>
  <si>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</si>
  <si>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</si>
  <si>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</si>
  <si>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</si>
  <si>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</si>
  <si>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</si>
  <si>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</si>
  <si>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</si>
  <si>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</si>
  <si>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</si>
  <si>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</si>
  <si>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</si>
  <si>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</si>
  <si>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</si>
  <si>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</si>
  <si>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</si>
  <si>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</si>
  <si>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</si>
  <si>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</si>
  <si>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</si>
  <si>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</si>
  <si>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</si>
  <si>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</si>
  <si>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</si>
  <si>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</si>
  <si>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</si>
  <si>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</si>
  <si>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</si>
  <si>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</si>
  <si>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</si>
  <si>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</si>
  <si>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</si>
  <si>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</si>
  <si>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</si>
  <si>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</si>
  <si>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</si>
  <si>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</si>
  <si>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</si>
  <si>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</si>
  <si>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</si>
  <si>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</si>
  <si>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</si>
  <si>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</si>
  <si>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</si>
  <si>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</si>
  <si>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</si>
  <si>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</si>
  <si>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</si>
  <si>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</si>
  <si>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</si>
  <si>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</si>
  <si>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</si>
  <si>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</si>
  <si>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</si>
  <si>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</si>
  <si>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</si>
  <si>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</si>
  <si>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</si>
  <si>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</si>
  <si>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</si>
  <si>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</si>
  <si>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</si>
  <si>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</si>
  <si>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</si>
  <si>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</si>
  <si>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</si>
  <si>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</si>
  <si>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</si>
  <si>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</si>
  <si>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</si>
  <si>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</si>
  <si>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</si>
  <si>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</si>
  <si>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</si>
  <si>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</si>
  <si>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</si>
  <si>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</si>
  <si>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</si>
  <si>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</si>
  <si>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</si>
  <si>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</si>
  <si>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</si>
  <si>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</si>
  <si>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</si>
  <si>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</si>
  <si>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</si>
  <si>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</si>
  <si>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</si>
  <si>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</si>
  <si>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</si>
  <si>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</si>
  <si>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</si>
  <si>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</si>
  <si>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</si>
  <si>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</si>
  <si>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</si>
  <si>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</si>
  <si>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</si>
  <si>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</si>
  <si>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</si>
  <si>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</si>
  <si>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</si>
  <si>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</si>
  <si>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</si>
  <si>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</si>
  <si>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</si>
  <si>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</si>
  <si>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</si>
  <si>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</si>
  <si>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</si>
  <si>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</si>
  <si>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</si>
  <si>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</si>
  <si>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</si>
  <si>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</si>
  <si>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</si>
  <si>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</si>
  <si>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</si>
  <si>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</si>
  <si>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</si>
  <si>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</si>
  <si>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</si>
  <si>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</si>
  <si>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</si>
  <si>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</si>
  <si>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</si>
  <si>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</si>
  <si>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</si>
  <si>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</si>
  <si>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</si>
  <si>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</si>
  <si>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</si>
  <si>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</si>
  <si>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</si>
  <si>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</si>
  <si>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</si>
  <si>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</si>
  <si>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</si>
  <si>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</si>
  <si>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</si>
  <si>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</si>
  <si>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</si>
  <si>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</si>
  <si>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</si>
  <si>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</si>
  <si>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</si>
  <si>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</si>
  <si>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</si>
  <si>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</si>
  <si>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</si>
  <si>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</si>
  <si>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</si>
  <si>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</si>
  <si>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</si>
  <si>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</si>
  <si>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</si>
  <si>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</si>
  <si>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</si>
  <si>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</si>
  <si>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</si>
  <si>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</si>
  <si>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</si>
  <si>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</si>
  <si>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</si>
  <si>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</si>
  <si>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</si>
  <si>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</si>
  <si>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</si>
  <si>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</si>
  <si>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</si>
  <si>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</si>
  <si>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</si>
  <si>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</si>
  <si>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</si>
  <si>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</si>
  <si>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</si>
  <si>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</si>
  <si>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</si>
  <si>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</si>
  <si>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</si>
  <si>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</si>
  <si>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</si>
  <si>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</si>
  <si>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</si>
  <si>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</si>
  <si>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</si>
  <si>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</si>
  <si>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</si>
  <si>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</si>
  <si>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</si>
  <si>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</si>
  <si>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</si>
  <si>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</si>
  <si>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</si>
  <si>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</si>
  <si>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</si>
  <si>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</si>
  <si>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</si>
  <si>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</si>
  <si>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</si>
  <si>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</si>
  <si>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</si>
  <si>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</si>
  <si>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</si>
  <si>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</si>
  <si>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</si>
  <si>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</si>
  <si>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</si>
  <si>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</si>
  <si>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</si>
  <si>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</si>
  <si>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</si>
  <si>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</si>
  <si>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</si>
  <si>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</si>
  <si>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</si>
  <si>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</si>
  <si>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</si>
  <si>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</si>
  <si>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</si>
  <si>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</si>
  <si>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</si>
  <si>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</si>
  <si>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</si>
  <si>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</si>
  <si>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</si>
  <si>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</si>
  <si>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</si>
  <si>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</si>
  <si>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</si>
  <si>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</si>
  <si>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</si>
  <si>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</si>
  <si>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</si>
  <si>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</si>
  <si>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</si>
  <si>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</si>
  <si>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</si>
  <si>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</si>
  <si>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</si>
  <si>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</si>
  <si>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</si>
  <si>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</si>
  <si>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</si>
  <si>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</si>
  <si>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</si>
  <si>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</si>
  <si>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</si>
  <si>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</si>
  <si>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</si>
  <si>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</si>
  <si>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</si>
  <si>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</si>
  <si>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</si>
  <si>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</si>
  <si>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</si>
  <si>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</si>
  <si>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</si>
  <si>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</si>
  <si>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</si>
  <si>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</si>
  <si>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</si>
  <si>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</si>
  <si>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</si>
  <si>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</si>
  <si>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</si>
  <si>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</si>
  <si>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</si>
  <si>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</si>
  <si>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</si>
  <si>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</si>
  <si>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</si>
  <si>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</si>
  <si>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</si>
  <si>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</si>
  <si>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</si>
  <si>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</si>
  <si>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</si>
  <si>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</si>
  <si>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</si>
  <si>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</si>
  <si>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</si>
  <si>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</si>
  <si>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</si>
  <si>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</si>
  <si>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</si>
  <si>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</si>
  <si>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</si>
  <si>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</si>
  <si>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</si>
  <si>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</si>
  <si>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</si>
  <si>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</si>
  <si>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</si>
  <si>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</si>
  <si>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</si>
  <si>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</si>
  <si>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</si>
  <si>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</si>
  <si>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</si>
  <si>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</si>
  <si>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</si>
  <si>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</si>
  <si>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</si>
  <si>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</si>
  <si>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</si>
  <si>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</si>
  <si>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</si>
  <si>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</si>
  <si>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</si>
  <si>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</si>
  <si>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</si>
  <si>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</si>
  <si>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</si>
  <si>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</si>
  <si>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</si>
  <si>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</si>
  <si>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</si>
  <si>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</si>
  <si>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</si>
  <si>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</si>
  <si>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</si>
  <si>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</si>
  <si>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</si>
  <si>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</si>
  <si>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</si>
  <si>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</si>
  <si>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</si>
  <si>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</si>
  <si>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</si>
  <si>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</si>
  <si>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</si>
  <si>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</si>
  <si>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</si>
  <si>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</si>
  <si>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</si>
  <si>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</si>
  <si>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</si>
  <si>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</si>
  <si>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</si>
  <si>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</si>
  <si>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</si>
  <si>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</si>
  <si>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</si>
  <si>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</si>
  <si>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</si>
  <si>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</si>
  <si>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</si>
  <si>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</si>
  <si>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</si>
  <si>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</si>
  <si>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</si>
  <si>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</si>
  <si>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</si>
  <si>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</si>
  <si>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</si>
  <si>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</si>
  <si>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</si>
  <si>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</si>
  <si>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</si>
  <si>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</si>
  <si>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</si>
  <si>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</si>
  <si>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</si>
  <si>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</si>
  <si>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</si>
  <si>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</si>
  <si>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</si>
  <si>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</si>
  <si>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</si>
  <si>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</si>
  <si>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</si>
  <si>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</si>
  <si>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</si>
  <si>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</si>
  <si>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</si>
  <si>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</si>
  <si>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</si>
  <si>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</si>
  <si>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</si>
  <si>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</si>
  <si>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</si>
  <si>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</si>
  <si>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</si>
  <si>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</si>
  <si>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</si>
  <si>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</si>
  <si>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</si>
  <si>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</si>
  <si>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</si>
  <si>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</si>
  <si>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</si>
  <si>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</si>
  <si>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</si>
  <si>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</si>
  <si>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</si>
  <si>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</si>
  <si>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</si>
  <si>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</si>
  <si>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</si>
  <si>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</si>
  <si>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</si>
  <si>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</si>
  <si>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</si>
  <si>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</si>
  <si>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</si>
  <si>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</si>
  <si>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</si>
  <si>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</si>
  <si>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</si>
  <si>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</si>
  <si>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</si>
  <si>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</si>
  <si>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</si>
  <si>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</si>
  <si>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</si>
  <si>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</si>
  <si>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</si>
  <si>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</si>
  <si>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</si>
  <si>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</si>
  <si>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</si>
  <si>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</si>
  <si>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</si>
  <si>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</si>
  <si>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</si>
  <si>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</si>
  <si>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</si>
  <si>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</si>
  <si>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</si>
  <si>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</si>
  <si>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</si>
  <si>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</si>
  <si>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</si>
  <si>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</si>
  <si>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</si>
  <si>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</si>
  <si>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</si>
  <si>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</si>
  <si>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</si>
  <si>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</si>
  <si>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</si>
  <si>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</si>
  <si>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</si>
  <si>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</si>
  <si>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</si>
  <si>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</si>
  <si>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</si>
  <si>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</si>
  <si>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</si>
  <si>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</si>
  <si>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</si>
  <si>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</si>
  <si>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</si>
  <si>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</si>
  <si>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</si>
  <si>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</si>
  <si>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</si>
  <si>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</si>
  <si>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</si>
  <si>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</si>
  <si>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</si>
  <si>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</si>
  <si>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</si>
  <si>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</si>
  <si>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</si>
  <si>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</si>
  <si>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</si>
  <si>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</si>
  <si>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</si>
  <si>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</si>
  <si>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</si>
  <si>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</si>
  <si>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</si>
  <si>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</si>
  <si>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</si>
  <si>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</si>
  <si>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</si>
  <si>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</si>
  <si>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</si>
  <si>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</si>
  <si>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</si>
  <si>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</si>
  <si>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</si>
  <si>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</si>
  <si>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</si>
  <si>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</si>
  <si>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</si>
  <si>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</si>
  <si>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</si>
  <si>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</si>
  <si>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</si>
  <si>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</si>
  <si>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</si>
  <si>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</si>
  <si>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</si>
  <si>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</si>
  <si>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</si>
  <si>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</si>
  <si>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</si>
  <si>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</si>
  <si>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</si>
  <si>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</si>
  <si>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</si>
  <si>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</si>
  <si>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</si>
  <si>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</si>
  <si>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</si>
  <si>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</si>
  <si>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</si>
  <si>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</si>
  <si>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</si>
  <si>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</si>
  <si>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</si>
  <si>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</si>
  <si>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</si>
  <si>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</si>
  <si>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</si>
  <si>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</si>
  <si>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</si>
  <si>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</si>
  <si>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</si>
  <si>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</si>
  <si>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</si>
  <si>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</si>
  <si>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</si>
  <si>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</si>
  <si>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</si>
  <si>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</si>
  <si>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</si>
  <si>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</si>
  <si>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</si>
  <si>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</si>
  <si>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</si>
  <si>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</si>
  <si>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</si>
  <si>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</si>
  <si>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</si>
  <si>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</si>
  <si>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</si>
  <si>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</si>
  <si>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</si>
  <si>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</si>
  <si>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</si>
  <si>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</si>
  <si>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</si>
  <si>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</si>
  <si>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</si>
  <si>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</si>
  <si>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</si>
  <si>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</si>
  <si>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</si>
  <si>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</si>
  <si>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</si>
  <si>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</si>
  <si>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</si>
  <si>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</si>
  <si>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</si>
  <si>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</si>
  <si>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</si>
  <si>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</si>
  <si>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</si>
  <si>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</si>
  <si>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</si>
  <si>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</si>
  <si>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</si>
  <si>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</si>
  <si>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</si>
  <si>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</si>
  <si>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</si>
  <si>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</si>
  <si>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</si>
  <si>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</si>
  <si>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</si>
  <si>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</si>
  <si>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</si>
  <si>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</si>
  <si>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</si>
  <si>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</si>
  <si>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</si>
  <si>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</si>
  <si>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</si>
  <si>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</si>
  <si>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</si>
  <si>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</si>
  <si>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</si>
  <si>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</si>
  <si>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</si>
  <si>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</si>
  <si>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</si>
  <si>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</si>
  <si>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</si>
  <si>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</si>
  <si>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</si>
  <si>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</si>
  <si>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</si>
  <si>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</si>
  <si>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</si>
  <si>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</si>
  <si>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</si>
  <si>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</si>
  <si>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</si>
  <si>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</si>
  <si>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</si>
  <si>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</si>
  <si>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</si>
  <si>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</si>
  <si>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</si>
  <si>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</si>
  <si>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</si>
  <si>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</si>
  <si>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</si>
  <si>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</si>
  <si>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</si>
  <si>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</si>
  <si>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</si>
  <si>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</si>
  <si>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</si>
  <si>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</si>
  <si>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</si>
  <si>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</si>
  <si>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</si>
  <si>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</si>
  <si>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</si>
  <si>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</si>
  <si>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</si>
  <si>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</si>
  <si>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</si>
  <si>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</si>
  <si>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</si>
  <si>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</si>
  <si>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</si>
  <si>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</si>
  <si>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</si>
  <si>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</si>
  <si>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</si>
  <si>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</si>
  <si>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</si>
  <si>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</si>
  <si>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</si>
  <si>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</si>
  <si>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</si>
  <si>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</si>
  <si>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</si>
  <si>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</si>
  <si>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</si>
  <si>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</si>
  <si>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</si>
  <si>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</si>
  <si>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</si>
  <si>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</si>
  <si>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</si>
  <si>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</si>
  <si>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</si>
  <si>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</si>
  <si>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</si>
  <si>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</si>
  <si>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</si>
  <si>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</si>
  <si>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</si>
  <si>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</si>
  <si>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</si>
  <si>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</si>
  <si>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</si>
  <si>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</si>
  <si>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</si>
  <si>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</si>
  <si>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</si>
  <si>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</si>
  <si>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</si>
  <si>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</si>
  <si>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</si>
  <si>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</si>
  <si>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</si>
  <si>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</si>
  <si>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</si>
  <si>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</si>
  <si>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</si>
  <si>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</si>
  <si>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</si>
  <si>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</si>
  <si>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</si>
  <si>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</si>
  <si>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</si>
  <si>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</si>
  <si>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</si>
  <si>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</si>
  <si>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</si>
  <si>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</si>
  <si>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</si>
  <si>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</si>
  <si>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</si>
  <si>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</si>
  <si>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</si>
  <si>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</si>
  <si>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</si>
  <si>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</si>
  <si>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</si>
  <si>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</si>
  <si>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</si>
  <si>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</si>
  <si>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</si>
  <si>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</si>
  <si>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</si>
  <si>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</si>
  <si>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</si>
  <si>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</si>
  <si>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</si>
  <si>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</si>
  <si>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</si>
  <si>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</si>
  <si>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</si>
  <si>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</si>
  <si>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</si>
  <si>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</si>
  <si>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</si>
  <si>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</si>
  <si>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</si>
  <si>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</si>
  <si>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</si>
  <si>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</si>
  <si>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</si>
  <si>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</si>
  <si>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</si>
  <si>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</si>
  <si>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</si>
  <si>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</si>
  <si>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</si>
  <si>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</si>
  <si>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</si>
  <si>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</si>
  <si>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</si>
  <si>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</si>
  <si>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</si>
  <si>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</si>
  <si>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</si>
  <si>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</si>
  <si>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</si>
  <si>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</si>
  <si>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</si>
  <si>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</si>
  <si>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</si>
  <si>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</si>
  <si>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</si>
  <si>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</si>
  <si>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</si>
  <si>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</si>
  <si>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</si>
  <si>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</si>
  <si>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</si>
  <si>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</si>
  <si>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</si>
  <si>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</si>
  <si>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</si>
  <si>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</si>
  <si>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</si>
  <si>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</si>
  <si>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</si>
  <si>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</si>
  <si>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</si>
  <si>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</si>
  <si>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</si>
  <si>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</si>
  <si>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</si>
  <si>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</si>
  <si>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</si>
  <si>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</si>
  <si>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</si>
  <si>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</si>
  <si>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</si>
  <si>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</si>
  <si>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</si>
  <si>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</si>
  <si>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</si>
  <si>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</si>
  <si>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</si>
  <si>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</si>
  <si>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</si>
  <si>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</si>
  <si>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</si>
  <si>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</si>
  <si>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</si>
  <si>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</si>
  <si>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</si>
  <si>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</si>
  <si>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</si>
  <si>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</si>
  <si>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</si>
  <si>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</si>
  <si>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</si>
  <si>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</si>
  <si>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</si>
  <si>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</si>
  <si>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</si>
  <si>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</si>
  <si>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</si>
  <si>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</si>
  <si>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</si>
  <si>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</si>
  <si>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</si>
  <si>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</si>
  <si>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</si>
  <si>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</si>
  <si>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</si>
  <si>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</si>
  <si>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</si>
  <si>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</si>
  <si>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</si>
  <si>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</si>
  <si>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</si>
  <si>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</si>
  <si>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</si>
  <si>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</si>
  <si>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</si>
  <si>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</si>
  <si>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</si>
  <si>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</si>
  <si>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</si>
  <si>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</si>
  <si>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</si>
  <si>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</si>
  <si>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</si>
  <si>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</si>
  <si>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</si>
  <si>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</si>
  <si>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</si>
  <si>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</si>
  <si>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</si>
  <si>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</si>
  <si>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</si>
  <si>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</si>
  <si>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</si>
  <si>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</si>
  <si>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</si>
  <si>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</si>
  <si>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</si>
  <si>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</si>
  <si>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</si>
  <si>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</si>
  <si>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</si>
  <si>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</si>
  <si>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</si>
  <si>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</si>
  <si>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</si>
  <si>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</si>
  <si>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</si>
  <si>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</si>
  <si>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</si>
  <si>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</si>
  <si>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</si>
  <si>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</si>
  <si>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</si>
  <si>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</si>
  <si>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</si>
  <si>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</si>
  <si>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</si>
  <si>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</si>
  <si>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</si>
  <si>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</si>
  <si>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</si>
  <si>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</si>
  <si>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</si>
  <si>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</si>
  <si>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</si>
  <si>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</si>
  <si>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</si>
  <si>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</si>
  <si>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</si>
  <si>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</si>
  <si>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</si>
  <si>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</si>
  <si>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</si>
  <si>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</si>
  <si>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</si>
  <si>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</si>
  <si>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</si>
  <si>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</si>
  <si>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</si>
  <si>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</si>
  <si>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</si>
  <si>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</si>
  <si>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</si>
  <si>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</si>
  <si>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</si>
  <si>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</si>
  <si>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</si>
  <si>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</si>
  <si>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</si>
  <si>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</si>
  <si>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</si>
  <si>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</si>
  <si>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</si>
  <si>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</si>
  <si>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</si>
  <si>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</si>
  <si>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</si>
  <si>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</si>
  <si>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</si>
  <si>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</si>
  <si>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</si>
  <si>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</si>
  <si>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</si>
  <si>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</si>
  <si>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</si>
  <si>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</si>
  <si>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</si>
  <si>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</si>
  <si>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</si>
  <si>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</si>
  <si>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</si>
  <si>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</si>
  <si>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</si>
  <si>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</si>
  <si>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</si>
  <si>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</si>
  <si>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</si>
  <si>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</si>
  <si>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</si>
  <si>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</si>
  <si>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</si>
  <si>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</si>
  <si>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</si>
  <si>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</si>
  <si>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</si>
  <si>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</si>
  <si>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</si>
  <si>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</si>
  <si>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</si>
  <si>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</si>
  <si>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</si>
  <si>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</si>
  <si>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</si>
  <si>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</si>
  <si>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</si>
  <si>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</si>
  <si>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</si>
  <si>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</si>
  <si>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</si>
  <si>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</si>
  <si>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</si>
  <si>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</si>
  <si>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</si>
  <si>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</si>
  <si>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</si>
  <si>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</si>
  <si>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</si>
  <si>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</si>
  <si>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</si>
  <si>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</si>
  <si>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</si>
  <si>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</si>
  <si>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</si>
  <si>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</si>
  <si>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</si>
  <si>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</si>
  <si>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</si>
  <si>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</si>
  <si>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</si>
  <si>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</si>
  <si>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</si>
  <si>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</si>
  <si>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</si>
  <si>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</si>
  <si>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</si>
  <si>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</si>
  <si>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</si>
  <si>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</si>
  <si>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</si>
  <si>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</si>
  <si>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</si>
  <si>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</si>
  <si>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</si>
  <si>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</si>
  <si>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</si>
  <si>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</si>
  <si>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</si>
  <si>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</si>
  <si>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</si>
  <si>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</si>
  <si>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</si>
  <si>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</si>
  <si>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</si>
  <si>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</si>
  <si>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</si>
  <si>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</si>
  <si>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</si>
  <si>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</si>
  <si>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</si>
  <si>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</si>
  <si>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</si>
  <si>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</si>
  <si>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</si>
  <si>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</si>
  <si>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</si>
  <si>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</si>
  <si>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</si>
  <si>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</si>
  <si>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</si>
  <si>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</si>
  <si>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</si>
  <si>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</si>
  <si>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</si>
  <si>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</si>
  <si>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</si>
  <si>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</si>
  <si>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</si>
  <si>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</si>
  <si>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</si>
  <si>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</si>
  <si>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</si>
  <si>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</si>
  <si>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</si>
  <si>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</si>
  <si>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</si>
  <si>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</si>
  <si>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</si>
  <si>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</si>
  <si>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</si>
  <si>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</si>
  <si>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</si>
  <si>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</si>
  <si>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</si>
  <si>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</si>
  <si>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</si>
  <si>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</si>
  <si>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</si>
  <si>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</si>
  <si>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</si>
  <si>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</si>
  <si>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</si>
  <si>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</si>
  <si>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</si>
  <si>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</si>
  <si>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</si>
  <si>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</si>
  <si>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</si>
  <si>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</si>
  <si>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</si>
  <si>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</si>
  <si>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</si>
  <si>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</si>
  <si>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</si>
  <si>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</si>
  <si>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</si>
  <si>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</si>
  <si>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</si>
  <si>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</si>
  <si>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</si>
  <si>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</si>
  <si>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</si>
  <si>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</si>
  <si>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</si>
  <si>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</si>
  <si>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</si>
  <si>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</si>
  <si>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</si>
  <si>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</si>
  <si>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</si>
  <si>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</si>
  <si>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</si>
  <si>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</si>
  <si>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</si>
  <si>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</si>
  <si>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</si>
  <si>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</si>
  <si>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</si>
  <si>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</si>
  <si>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</si>
  <si>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</si>
  <si>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</si>
  <si>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</si>
  <si>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</si>
  <si>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</si>
  <si>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</si>
  <si>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</si>
  <si>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</si>
  <si>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</si>
  <si>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</si>
  <si>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</si>
  <si>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</si>
  <si>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</si>
  <si>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</si>
  <si>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</si>
  <si>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</si>
  <si>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</si>
  <si>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</si>
  <si>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</si>
  <si>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</si>
  <si>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</si>
  <si>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</si>
  <si>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</si>
  <si>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</si>
  <si>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</si>
  <si>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</si>
  <si>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</si>
  <si>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</si>
  <si>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</si>
  <si>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</si>
  <si>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</si>
  <si>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</si>
  <si>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</si>
  <si>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</si>
  <si>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</si>
  <si>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</si>
  <si>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</si>
  <si>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</si>
  <si>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</si>
  <si>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</si>
  <si>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</si>
  <si>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</si>
  <si>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</si>
  <si>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</si>
  <si>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</si>
  <si>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</si>
  <si>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</si>
  <si>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</si>
  <si>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</si>
  <si>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</si>
  <si>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</si>
  <si>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</si>
  <si>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</si>
  <si>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</si>
  <si>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</si>
  <si>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</si>
  <si>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</si>
  <si>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</si>
  <si>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</si>
  <si>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</si>
  <si>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</si>
  <si>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</si>
  <si>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</si>
  <si>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</si>
  <si>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</si>
  <si>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</si>
  <si>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</si>
  <si>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</si>
  <si>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</si>
  <si>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</si>
  <si>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</si>
  <si>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</si>
  <si>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</si>
  <si>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</si>
  <si>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</si>
  <si>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</si>
  <si>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</si>
  <si>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</si>
  <si>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</si>
  <si>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</si>
  <si>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</si>
  <si>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</si>
  <si>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</si>
  <si>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</si>
  <si>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</si>
  <si>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</si>
  <si>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</si>
  <si>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</si>
  <si>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</si>
  <si>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</si>
  <si>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</si>
  <si>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</si>
  <si>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</si>
  <si>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</si>
  <si>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</si>
  <si>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</si>
  <si>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</si>
  <si>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</si>
  <si>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</si>
  <si>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</si>
  <si>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</si>
  <si>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</si>
  <si>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</si>
  <si>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</si>
  <si>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</si>
  <si>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</si>
  <si>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</si>
  <si>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</si>
  <si>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</si>
  <si>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</si>
  <si>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</si>
  <si>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</si>
  <si>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</si>
  <si>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</si>
  <si>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</si>
  <si>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</si>
  <si>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</si>
  <si>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</si>
  <si>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</si>
  <si>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</si>
  <si>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</si>
  <si>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</si>
  <si>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</si>
  <si>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</si>
  <si>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</si>
  <si>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</si>
  <si>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</si>
  <si>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</si>
  <si>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</si>
  <si>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</si>
  <si>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</si>
  <si>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</si>
  <si>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</si>
  <si>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</si>
  <si>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</si>
  <si>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</si>
  <si>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</si>
  <si>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</si>
  <si>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</si>
  <si>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</si>
  <si>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</si>
  <si>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</si>
  <si>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</si>
  <si>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</si>
  <si>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</si>
  <si>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</si>
  <si>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</si>
  <si>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</si>
  <si>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</si>
  <si>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</si>
  <si>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</si>
  <si>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</si>
  <si>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</si>
  <si>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</si>
  <si>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</si>
  <si>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</si>
  <si>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</si>
  <si>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</si>
  <si>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</si>
  <si>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</si>
  <si>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</si>
  <si>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</si>
  <si>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</si>
  <si>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</si>
  <si>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</si>
  <si>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</si>
  <si>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</si>
  <si>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</si>
  <si>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</si>
  <si>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</si>
  <si>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</si>
  <si>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</si>
  <si>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</si>
  <si>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</si>
  <si>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</si>
  <si>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</si>
  <si>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</si>
  <si>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</si>
  <si>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</si>
  <si>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</si>
  <si>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</si>
  <si>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</si>
  <si>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</si>
  <si>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</si>
  <si>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</si>
  <si>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</si>
  <si>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</si>
  <si>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</si>
  <si>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</si>
  <si>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</si>
  <si>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</si>
  <si>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</si>
  <si>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</si>
  <si>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</si>
  <si>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</si>
  <si>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</si>
  <si>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</si>
  <si>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</si>
  <si>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</si>
  <si>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</si>
  <si>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</si>
  <si>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</si>
  <si>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</si>
  <si>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</si>
  <si>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</si>
  <si>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</si>
  <si>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</si>
  <si>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</si>
  <si>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</si>
  <si>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</si>
  <si>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</si>
  <si>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</si>
  <si>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</si>
  <si>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</si>
  <si>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</si>
  <si>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</si>
  <si>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</si>
  <si>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</si>
  <si>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</si>
  <si>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</si>
  <si>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</si>
  <si>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</si>
  <si>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</si>
  <si>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</si>
  <si>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</si>
  <si>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</si>
  <si>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</si>
  <si>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</si>
  <si>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</si>
  <si>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</si>
  <si>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</si>
  <si>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</si>
  <si>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</si>
  <si>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</si>
  <si>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</si>
  <si>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</si>
  <si>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</si>
  <si>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</si>
  <si>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</si>
  <si>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</si>
  <si>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</si>
  <si>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</si>
  <si>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</si>
  <si>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</si>
  <si>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</si>
  <si>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</si>
  <si>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</si>
  <si>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</si>
  <si>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</si>
  <si>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</si>
  <si>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</si>
  <si>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</si>
  <si>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</si>
  <si>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</si>
  <si>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</si>
  <si>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</si>
  <si>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</si>
  <si>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</si>
  <si>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</si>
  <si>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</si>
  <si>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</si>
  <si>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</si>
  <si>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</si>
  <si>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</si>
  <si>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</si>
  <si>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</si>
  <si>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</si>
  <si>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</si>
  <si>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</si>
  <si>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</si>
  <si>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</si>
  <si>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</si>
  <si>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</si>
  <si>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</si>
  <si>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</si>
  <si>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</si>
  <si>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</si>
  <si>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</si>
  <si>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</si>
  <si>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</si>
  <si>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</si>
  <si>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</si>
  <si>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</si>
  <si>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</si>
  <si>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</si>
  <si>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</si>
  <si>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</si>
  <si>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</si>
  <si>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</si>
  <si>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</si>
  <si>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</si>
  <si>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</si>
  <si>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</si>
  <si>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</si>
  <si>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</si>
  <si>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</si>
  <si>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</si>
  <si>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</si>
  <si>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</si>
  <si>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</si>
  <si>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</si>
  <si>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</si>
  <si>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</si>
  <si>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</si>
  <si>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</si>
  <si>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</si>
  <si>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</si>
  <si>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</si>
  <si>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</si>
  <si>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</si>
  <si>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</si>
  <si>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</si>
  <si>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</si>
  <si>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</si>
  <si>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</si>
  <si>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</si>
  <si>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</si>
  <si>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</si>
  <si>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</si>
  <si>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</si>
  <si>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</si>
  <si>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</si>
  <si>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</si>
  <si>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</si>
  <si>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</si>
  <si>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</si>
  <si>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</si>
  <si>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</si>
  <si>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</si>
  <si>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</si>
  <si>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</si>
  <si>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</si>
  <si>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</si>
  <si>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</si>
  <si>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</si>
  <si>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</si>
  <si>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</si>
  <si>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</si>
  <si>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</si>
  <si>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</si>
  <si>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</si>
  <si>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</si>
  <si>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</si>
  <si>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</si>
  <si>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</si>
  <si>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</si>
  <si>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</si>
  <si>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</si>
  <si>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</si>
  <si>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</si>
  <si>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</si>
  <si>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</si>
  <si>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</si>
  <si>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</si>
  <si>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</si>
  <si>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</si>
  <si>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</si>
  <si>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</si>
  <si>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</si>
  <si>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</si>
  <si>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</si>
  <si>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</si>
  <si>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</si>
  <si>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</si>
  <si>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</si>
  <si>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</si>
  <si>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</si>
  <si>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</si>
  <si>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</si>
  <si>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</si>
  <si>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</si>
  <si>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</si>
  <si>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</si>
  <si>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</si>
  <si>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</si>
  <si>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</si>
  <si>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</si>
  <si>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</si>
  <si>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</si>
  <si>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</si>
  <si>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</si>
  <si>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</si>
  <si>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</si>
  <si>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</si>
  <si>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</si>
  <si>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</si>
  <si>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</si>
  <si>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</si>
  <si>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</si>
  <si>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</si>
  <si>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</si>
  <si>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</si>
  <si>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</si>
  <si>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</si>
  <si>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</si>
  <si>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</si>
  <si>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</si>
  <si>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</si>
  <si>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</si>
  <si>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</si>
  <si>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</si>
  <si>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</si>
  <si>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</si>
  <si>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</si>
  <si>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</si>
  <si>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</si>
  <si>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</si>
  <si>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</si>
  <si>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</si>
  <si>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</si>
  <si>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</si>
  <si>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</si>
  <si>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</si>
  <si>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</si>
  <si>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</si>
  <si>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</si>
  <si>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</si>
  <si>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</si>
  <si>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</si>
  <si>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</si>
  <si>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</si>
  <si>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</si>
  <si>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</si>
  <si>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</si>
  <si>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</si>
  <si>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</si>
  <si>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</si>
  <si>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</si>
  <si>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</si>
  <si>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</si>
  <si>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</si>
  <si>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</si>
  <si>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</si>
  <si>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</si>
  <si>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</si>
  <si>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</si>
  <si>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</si>
  <si>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</si>
  <si>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</si>
  <si>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</si>
  <si>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</si>
  <si>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</si>
  <si>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</si>
  <si>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</si>
  <si>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</si>
  <si>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</si>
  <si>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</si>
  <si>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</si>
  <si>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</si>
  <si>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</si>
  <si>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</si>
  <si>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</si>
  <si>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</si>
  <si>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</si>
  <si>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</si>
  <si>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</si>
  <si>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</si>
  <si>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</si>
  <si>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</si>
  <si>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</si>
  <si>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</si>
  <si>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</si>
  <si>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</si>
  <si>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</si>
  <si>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</si>
  <si>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</si>
  <si>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</si>
  <si>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</si>
  <si>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</si>
  <si>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</si>
  <si>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</si>
  <si>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</si>
  <si>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</si>
  <si>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</si>
  <si>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</si>
  <si>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</si>
  <si>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</si>
  <si>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</si>
  <si>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</si>
  <si>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</si>
  <si>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</si>
  <si>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</si>
  <si>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</si>
  <si>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</si>
  <si>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</si>
  <si>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</si>
  <si>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</si>
  <si>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</si>
  <si>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</si>
  <si>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</si>
  <si>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</si>
  <si>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</si>
  <si>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</si>
  <si>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</si>
  <si>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</si>
  <si>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</si>
  <si>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</si>
  <si>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</si>
  <si>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</si>
  <si>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</si>
  <si>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</si>
  <si>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</si>
  <si>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</si>
  <si>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</si>
  <si>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</si>
  <si>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</si>
  <si>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</si>
  <si>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</si>
  <si>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</si>
  <si>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</si>
  <si>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</si>
  <si>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</si>
  <si>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</si>
  <si>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</si>
  <si>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</si>
  <si>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</si>
  <si>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</si>
  <si>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</si>
  <si>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</si>
  <si>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</si>
  <si>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</si>
  <si>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</si>
  <si>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</si>
  <si>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</si>
  <si>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</si>
  <si>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</si>
  <si>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</si>
  <si>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</si>
  <si>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</si>
  <si>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</si>
  <si>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</si>
  <si>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</si>
  <si>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</si>
  <si>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</si>
  <si>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</si>
  <si>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</si>
  <si>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</si>
  <si>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</si>
  <si>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</si>
  <si>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</si>
  <si>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</si>
  <si>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</si>
  <si>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</si>
  <si>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</si>
  <si>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</si>
  <si>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</si>
  <si>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</si>
  <si>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</si>
  <si>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</si>
  <si>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</si>
  <si>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</si>
  <si>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</si>
  <si>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</si>
  <si>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</si>
  <si>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</si>
  <si>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</si>
  <si>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</si>
  <si>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</si>
  <si>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</si>
  <si>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</si>
  <si>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</si>
  <si>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</si>
  <si>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</si>
  <si>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</si>
  <si>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</si>
  <si>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</si>
  <si>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</si>
  <si>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</si>
  <si>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</si>
  <si>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</si>
  <si>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</si>
  <si>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</si>
  <si>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</si>
  <si>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</si>
  <si>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</si>
  <si>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</si>
  <si>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</si>
  <si>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</si>
  <si>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</si>
  <si>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</si>
  <si>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</si>
  <si>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</si>
  <si>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</si>
  <si>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</si>
  <si>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</si>
  <si>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</si>
  <si>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</si>
  <si>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</si>
  <si>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</si>
  <si>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</si>
  <si>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</si>
  <si>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</si>
  <si>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</si>
  <si>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</si>
  <si>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</si>
  <si>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</si>
  <si>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</si>
  <si>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</si>
  <si>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</si>
  <si>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</si>
  <si>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</si>
  <si>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</si>
  <si>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</si>
  <si>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</si>
  <si>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</si>
  <si>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</si>
  <si>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</si>
  <si>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</si>
  <si>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</si>
  <si>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</si>
  <si>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</si>
  <si>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</si>
  <si>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</si>
  <si>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</si>
  <si>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</si>
  <si>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</si>
  <si>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</si>
  <si>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</si>
  <si>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</si>
  <si>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</si>
  <si>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</si>
  <si>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</si>
  <si>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</si>
  <si>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</si>
  <si>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</si>
  <si>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</si>
  <si>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</si>
  <si>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</si>
  <si>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</si>
  <si>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</si>
  <si>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</si>
  <si>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</si>
  <si>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</si>
  <si>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</si>
  <si>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</si>
  <si>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</si>
  <si>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</si>
  <si>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</si>
  <si>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</si>
  <si>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</si>
  <si>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</si>
  <si>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</si>
  <si>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</si>
  <si>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</si>
  <si>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</si>
  <si>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</si>
  <si>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</si>
  <si>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</si>
  <si>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</si>
  <si>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</si>
  <si>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</si>
  <si>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</si>
  <si>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</si>
  <si>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</si>
  <si>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</si>
  <si>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</si>
  <si>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</si>
  <si>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</si>
  <si>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</si>
  <si>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</si>
  <si>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</si>
  <si>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</si>
  <si>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</si>
  <si>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</si>
  <si>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</si>
  <si>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</si>
  <si>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</si>
  <si>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</si>
  <si>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</si>
  <si>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</si>
  <si>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</si>
  <si>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</si>
  <si>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</si>
  <si>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</si>
  <si>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</si>
  <si>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</si>
  <si>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</si>
  <si>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</si>
  <si>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</si>
  <si>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</si>
  <si>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</si>
  <si>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</si>
  <si>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</si>
  <si>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</si>
  <si>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</si>
  <si>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</si>
  <si>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</si>
  <si>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</si>
  <si>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</si>
  <si>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</si>
  <si>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</si>
  <si>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</si>
  <si>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</si>
  <si>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</si>
  <si>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</si>
  <si>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</si>
  <si>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</si>
  <si>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</si>
  <si>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</si>
  <si>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</si>
  <si>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</si>
  <si>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</si>
  <si>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</si>
  <si>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</si>
  <si>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</si>
  <si>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</si>
  <si>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</si>
  <si>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</si>
  <si>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</si>
  <si>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</si>
  <si>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</si>
  <si>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</si>
  <si>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</si>
  <si>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</si>
  <si>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</si>
  <si>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</si>
  <si>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</si>
  <si>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</si>
  <si>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</si>
  <si>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</si>
  <si>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</si>
  <si>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</si>
  <si>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</si>
  <si>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</si>
  <si>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</si>
  <si>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</si>
  <si>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</si>
  <si>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</si>
  <si>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</si>
  <si>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</si>
  <si>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</si>
  <si>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</si>
  <si>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</si>
  <si>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</si>
  <si>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</si>
  <si>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</si>
  <si>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</si>
  <si>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</si>
  <si>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</si>
  <si>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</si>
  <si>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</si>
  <si>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</si>
  <si>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</si>
  <si>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</si>
  <si>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</si>
  <si>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</si>
  <si>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</si>
  <si>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</si>
  <si>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</si>
  <si>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</si>
  <si>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</si>
  <si>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</si>
  <si>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</si>
  <si>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</si>
  <si>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</si>
  <si>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</si>
  <si>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</si>
  <si>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</si>
  <si>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</si>
  <si>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</si>
  <si>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</si>
  <si>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</si>
  <si>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</si>
  <si>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</si>
  <si>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</si>
  <si>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</si>
  <si>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</si>
  <si>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</si>
  <si>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</si>
  <si>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</si>
  <si>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</si>
  <si>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</si>
  <si>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</si>
  <si>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</si>
  <si>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</si>
  <si>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</si>
  <si>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</si>
  <si>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</si>
  <si>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</si>
  <si>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</si>
  <si>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</si>
  <si>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</si>
  <si>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</si>
  <si>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</si>
  <si>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</si>
  <si>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</si>
  <si>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</si>
  <si>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</si>
  <si>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</si>
  <si>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</si>
  <si>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</si>
  <si>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</si>
  <si>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</si>
  <si>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</si>
  <si>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</si>
  <si>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</si>
  <si>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</si>
  <si>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</si>
  <si>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</si>
  <si>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</si>
  <si>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</si>
  <si>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</si>
  <si>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</si>
  <si>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</si>
  <si>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</si>
  <si>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</si>
  <si>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</si>
  <si>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</si>
  <si>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</si>
  <si>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</si>
  <si>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</si>
  <si>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</si>
  <si>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</si>
  <si>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</si>
  <si>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</si>
  <si>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</si>
  <si>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</si>
  <si>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</si>
  <si>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</si>
  <si>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</si>
  <si>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</si>
  <si>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</si>
  <si>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</si>
  <si>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</si>
  <si>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</si>
  <si>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</si>
  <si>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</si>
  <si>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</si>
  <si>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</si>
  <si>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</si>
  <si>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</si>
  <si>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</si>
  <si>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</si>
  <si>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</si>
  <si>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</si>
  <si>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</si>
  <si>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</si>
  <si>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</si>
  <si>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</si>
  <si>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</si>
  <si>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</si>
  <si>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</si>
  <si>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</si>
  <si>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</si>
  <si>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</si>
  <si>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</si>
  <si>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</si>
  <si>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</si>
  <si>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</si>
  <si>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</si>
  <si>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</si>
  <si>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</si>
  <si>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</si>
  <si>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</si>
  <si>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</si>
  <si>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</si>
  <si>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</si>
  <si>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</si>
  <si>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</si>
  <si>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</si>
  <si>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</si>
  <si>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</si>
  <si>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</si>
  <si>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</si>
  <si>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</si>
  <si>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</si>
  <si>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</si>
  <si>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</si>
  <si>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</si>
  <si>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</si>
  <si>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</si>
  <si>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</si>
  <si>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</si>
  <si>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</si>
  <si>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</si>
  <si>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</si>
  <si>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</si>
  <si>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</si>
  <si>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</si>
  <si>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</si>
  <si>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</si>
  <si>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</si>
  <si>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</si>
  <si>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</si>
  <si>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</si>
  <si>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</si>
  <si>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</si>
  <si>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</si>
  <si>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</si>
  <si>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</si>
  <si>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</si>
  <si>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</si>
  <si>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</si>
  <si>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</si>
  <si>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</si>
  <si>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</si>
  <si>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</si>
  <si>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</si>
  <si>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</si>
  <si>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</si>
  <si>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</si>
  <si>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</si>
  <si>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</si>
  <si>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</si>
  <si>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</si>
  <si>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</si>
  <si>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</si>
  <si>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</si>
  <si>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</si>
  <si>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</si>
  <si>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</si>
  <si>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</si>
  <si>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</si>
  <si>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</si>
  <si>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</si>
  <si>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</si>
  <si>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</si>
  <si>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</si>
  <si>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</si>
  <si>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</si>
  <si>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</si>
  <si>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</si>
  <si>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</si>
  <si>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</si>
  <si>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</si>
  <si>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</si>
  <si>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</si>
  <si>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</si>
  <si>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</si>
  <si>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</si>
  <si>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</si>
  <si>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</si>
  <si>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</si>
  <si>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</si>
  <si>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</si>
  <si>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</si>
  <si>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</si>
  <si>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</si>
  <si>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</si>
  <si>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</si>
  <si>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</si>
  <si>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</si>
  <si>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</si>
  <si>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</si>
  <si>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</si>
  <si>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</si>
  <si>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</si>
  <si>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</si>
  <si>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</si>
  <si>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</si>
  <si>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</si>
  <si>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</si>
  <si>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</si>
  <si>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</si>
  <si>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</si>
  <si>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</si>
  <si>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</si>
  <si>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</si>
  <si>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</si>
  <si>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</si>
  <si>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</si>
  <si>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</si>
  <si>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</si>
  <si>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</si>
  <si>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</si>
  <si>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</si>
  <si>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</si>
  <si>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</si>
  <si>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</si>
  <si>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</si>
  <si>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</si>
  <si>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</si>
  <si>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</si>
  <si>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</si>
  <si>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</si>
  <si>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</si>
  <si>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</si>
  <si>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</si>
  <si>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</si>
  <si>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</si>
  <si>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</si>
  <si>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</si>
  <si>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</si>
  <si>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</si>
  <si>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</si>
  <si>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</si>
  <si>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</si>
  <si>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</si>
  <si>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</si>
  <si>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</si>
  <si>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</si>
  <si>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</si>
  <si>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</si>
  <si>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</si>
  <si>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</si>
  <si>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</si>
  <si>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</si>
  <si>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</si>
  <si>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</si>
  <si>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</si>
  <si>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</si>
  <si>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</si>
  <si>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</si>
  <si>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</si>
  <si>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</si>
  <si>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</si>
  <si>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</si>
  <si>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</si>
  <si>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</si>
  <si>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</si>
  <si>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</si>
  <si>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</si>
  <si>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</si>
  <si>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</si>
  <si>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</si>
  <si>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</si>
  <si>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</si>
  <si>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</si>
  <si>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</si>
  <si>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</si>
  <si>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</si>
  <si>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</si>
  <si>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</si>
  <si>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</si>
  <si>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</si>
  <si>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</si>
  <si>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</si>
  <si>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</si>
  <si>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</si>
  <si>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</si>
  <si>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</si>
  <si>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</si>
  <si>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</si>
  <si>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</si>
  <si>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</si>
  <si>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</si>
  <si>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</si>
  <si>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</si>
  <si>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</si>
  <si>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</si>
  <si>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</si>
  <si>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</si>
  <si>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</si>
  <si>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</si>
  <si>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</si>
  <si>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</si>
  <si>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</si>
  <si>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</si>
  <si>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</si>
  <si>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</si>
  <si>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</si>
  <si>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</si>
  <si>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</si>
  <si>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</si>
  <si>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</si>
  <si>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</si>
  <si>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</si>
  <si>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</si>
  <si>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</si>
  <si>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</si>
  <si>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</si>
  <si>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</si>
  <si>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</si>
  <si>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</si>
  <si>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</si>
  <si>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</si>
  <si>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</si>
  <si>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</si>
  <si>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</si>
  <si>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</si>
  <si>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</si>
  <si>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</si>
  <si>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</si>
  <si>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</si>
  <si>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</si>
  <si>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</si>
  <si>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</si>
  <si>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</si>
  <si>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</si>
  <si>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</si>
  <si>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</si>
  <si>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</si>
  <si>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</si>
  <si>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</si>
  <si>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</si>
  <si>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</si>
  <si>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</si>
  <si>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</si>
  <si>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</si>
  <si>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</si>
  <si>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</si>
  <si>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</si>
  <si>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</si>
  <si>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</si>
  <si>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</si>
  <si>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</si>
  <si>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</si>
  <si>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</si>
  <si>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</si>
  <si>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</si>
  <si>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</si>
  <si>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</si>
  <si>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</si>
  <si>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</si>
  <si>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</si>
  <si>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</si>
  <si>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</si>
  <si>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</si>
  <si>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</si>
  <si>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</si>
  <si>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</si>
  <si>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</si>
  <si>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</si>
  <si>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</si>
  <si>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</si>
  <si>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</si>
  <si>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</si>
  <si>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</si>
  <si>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</si>
  <si>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</si>
  <si>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</si>
  <si>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</si>
  <si>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</si>
  <si>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</si>
  <si>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</si>
  <si>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</si>
  <si>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</si>
  <si>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</si>
  <si>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</si>
  <si>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</si>
  <si>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</si>
  <si>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</si>
  <si>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</si>
  <si>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</si>
  <si>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</si>
  <si>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</si>
  <si>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</si>
  <si>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</si>
  <si>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</si>
  <si>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</si>
  <si>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</si>
  <si>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</si>
  <si>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</si>
  <si>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</si>
  <si>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</si>
  <si>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</si>
  <si>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</si>
  <si>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</si>
  <si>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</si>
  <si>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</si>
  <si>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</si>
  <si>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</si>
  <si>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</si>
  <si>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</si>
  <si>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</si>
  <si>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</si>
  <si>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</si>
  <si>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</si>
  <si>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</si>
  <si>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</si>
  <si>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</si>
  <si>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</si>
  <si>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</si>
  <si>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</si>
  <si>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</si>
  <si>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</si>
  <si>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</si>
  <si>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</si>
  <si>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</si>
  <si>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</si>
  <si>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</si>
  <si>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</si>
  <si>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</si>
  <si>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</si>
  <si>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</si>
  <si>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</si>
  <si>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</si>
  <si>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</si>
  <si>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</si>
  <si>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</si>
  <si>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</si>
  <si>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</si>
  <si>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</si>
  <si>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</si>
  <si>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</si>
  <si>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</si>
  <si>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</si>
  <si>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</si>
  <si>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</si>
  <si>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</si>
  <si>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</si>
  <si>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</si>
  <si>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</si>
  <si>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</si>
  <si>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</si>
  <si>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</si>
  <si>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</si>
  <si>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</si>
  <si>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</si>
  <si>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</si>
  <si>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</si>
  <si>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</si>
  <si>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</si>
  <si>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</si>
  <si>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</si>
  <si>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</si>
  <si>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</si>
  <si>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</si>
  <si>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</si>
  <si>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</si>
  <si>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</si>
  <si>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</si>
  <si>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</si>
  <si>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</si>
  <si>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</si>
  <si>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</si>
  <si>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</si>
  <si>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</si>
  <si>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</si>
  <si>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</si>
  <si>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</si>
  <si>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</si>
  <si>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</si>
  <si>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</si>
  <si>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</si>
  <si>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</si>
  <si>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</si>
  <si>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</si>
  <si>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</si>
  <si>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</si>
  <si>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</si>
  <si>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</si>
  <si>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</si>
  <si>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</si>
  <si>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</si>
  <si>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</si>
  <si>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</si>
  <si>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</si>
  <si>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</si>
  <si>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</si>
  <si>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</si>
  <si>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</si>
  <si>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</si>
  <si>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</si>
  <si>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</si>
  <si>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</si>
  <si>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</si>
  <si>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</si>
  <si>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</si>
  <si>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</si>
  <si>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</si>
  <si>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</si>
  <si>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</si>
  <si>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</si>
  <si>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</si>
  <si>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</si>
  <si>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</si>
  <si>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</si>
  <si>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</si>
  <si>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</si>
  <si>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</si>
  <si>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</si>
  <si>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</si>
  <si>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</si>
  <si>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</si>
  <si>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</si>
  <si>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</si>
  <si>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</si>
  <si>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</si>
  <si>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</si>
  <si>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</si>
  <si>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</si>
  <si>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</si>
  <si>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</si>
  <si>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</si>
  <si>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</si>
  <si>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</si>
  <si>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</si>
  <si>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</si>
  <si>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</si>
  <si>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</si>
  <si>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</si>
  <si>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</si>
  <si>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</si>
  <si>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</si>
  <si>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</si>
  <si>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</si>
  <si>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</si>
  <si>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</si>
  <si>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</si>
  <si>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</si>
  <si>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</si>
  <si>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</si>
  <si>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</si>
  <si>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</si>
  <si>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</si>
  <si>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</si>
  <si>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</si>
  <si>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</si>
  <si>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</si>
  <si>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</si>
  <si>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</si>
  <si>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</si>
  <si>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</si>
  <si>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</si>
  <si>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</si>
  <si>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</si>
  <si>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</si>
  <si>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</si>
  <si>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</si>
  <si>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</si>
  <si>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</si>
  <si>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</si>
  <si>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</si>
  <si>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</si>
  <si>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</si>
  <si>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</si>
  <si>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</si>
  <si>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</si>
  <si>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</si>
  <si>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</si>
  <si>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</si>
  <si>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</si>
  <si>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</si>
  <si>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</si>
  <si>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</si>
  <si>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</si>
  <si>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</si>
  <si>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</si>
  <si>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</si>
  <si>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</si>
  <si>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</si>
  <si>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</si>
  <si>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</si>
  <si>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</si>
  <si>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</si>
  <si>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</si>
  <si>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</si>
  <si>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</si>
  <si>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</si>
  <si>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</si>
  <si>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</si>
  <si>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</si>
  <si>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</si>
  <si>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</si>
  <si>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</si>
  <si>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</si>
  <si>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</si>
  <si>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</si>
  <si>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</si>
  <si>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</si>
  <si>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</si>
  <si>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</si>
  <si>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</si>
  <si>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</si>
  <si>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</si>
  <si>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</si>
  <si>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</si>
  <si>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</si>
  <si>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</si>
  <si>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</si>
  <si>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</si>
  <si>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</si>
  <si>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</si>
  <si>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</si>
  <si>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</si>
  <si>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</si>
  <si>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</si>
  <si>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</si>
  <si>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</si>
  <si>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</si>
  <si>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</si>
  <si>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</si>
  <si>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</si>
  <si>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</si>
  <si>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</si>
  <si>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</si>
  <si>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</si>
  <si>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</si>
  <si>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</si>
  <si>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</si>
  <si>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</si>
  <si>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</si>
  <si>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</si>
  <si>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</si>
  <si>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</si>
  <si>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</si>
  <si>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</si>
  <si>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</si>
  <si>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</si>
  <si>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</si>
  <si>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</si>
  <si>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</si>
  <si>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</si>
  <si>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</si>
  <si>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</si>
  <si>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</si>
  <si>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</si>
  <si>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</si>
  <si>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</si>
  <si>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</si>
  <si>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</si>
  <si>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</si>
  <si>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</si>
  <si>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</si>
  <si>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</si>
  <si>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</si>
  <si>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</si>
  <si>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</si>
  <si>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</si>
  <si>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</si>
  <si>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</si>
  <si>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</si>
  <si>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</si>
  <si>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</si>
  <si>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</si>
  <si>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</si>
  <si>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</si>
  <si>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</si>
  <si>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</si>
  <si>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</si>
  <si>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</si>
  <si>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</si>
  <si>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</si>
  <si>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</si>
  <si>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</si>
  <si>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</si>
  <si>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</si>
  <si>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</si>
  <si>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</si>
  <si>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</si>
  <si>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</si>
  <si>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</si>
  <si>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</si>
  <si>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</si>
  <si>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</si>
  <si>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</si>
  <si>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</si>
  <si>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</si>
  <si>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</si>
  <si>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</si>
  <si>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</si>
  <si>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</si>
  <si>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</si>
  <si>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</si>
  <si>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</si>
  <si>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</si>
  <si>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</si>
  <si>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</si>
  <si>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</si>
  <si>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</si>
  <si>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</si>
  <si>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</si>
  <si>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</si>
  <si>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</si>
  <si>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</si>
  <si>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</si>
  <si>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</si>
  <si>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</si>
  <si>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</si>
  <si>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</si>
  <si>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</si>
  <si>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</si>
  <si>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</si>
  <si>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</si>
  <si>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</si>
  <si>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</si>
  <si>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</si>
  <si>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</si>
  <si>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</si>
  <si>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</si>
  <si>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</si>
  <si>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</si>
  <si>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</si>
  <si>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</si>
  <si>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</si>
  <si>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</si>
  <si>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</si>
  <si>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</si>
  <si>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</si>
  <si>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</si>
  <si>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</si>
  <si>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</si>
  <si>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</si>
  <si>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</si>
  <si>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</si>
  <si>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</si>
  <si>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</si>
  <si>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</si>
  <si>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</si>
  <si>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</si>
  <si>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</si>
  <si>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</si>
  <si>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</si>
  <si>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</si>
  <si>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</si>
  <si>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</si>
  <si>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</si>
  <si>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</si>
  <si>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</si>
  <si>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</si>
  <si>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</si>
  <si>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</si>
  <si>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</si>
  <si>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</si>
  <si>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</si>
  <si>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</si>
  <si>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</si>
  <si>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</si>
  <si>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</si>
  <si>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</si>
  <si>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</si>
  <si>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</si>
  <si>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</si>
  <si>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</si>
  <si>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</si>
  <si>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</si>
  <si>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</si>
  <si>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</si>
  <si>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</si>
  <si>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</si>
  <si>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</si>
  <si>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</si>
  <si>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</si>
  <si>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</si>
  <si>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</si>
  <si>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</si>
  <si>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</si>
  <si>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</si>
  <si>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</si>
  <si>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</si>
  <si>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</si>
  <si>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</si>
  <si>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</si>
  <si>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</si>
  <si>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</si>
  <si>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</si>
  <si>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</si>
  <si>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</si>
  <si>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</si>
  <si>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</si>
  <si>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</si>
  <si>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</si>
  <si>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</si>
  <si>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</si>
  <si>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</si>
  <si>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</si>
  <si>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</si>
  <si>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</si>
  <si>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</si>
  <si>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</si>
  <si>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</si>
  <si>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</si>
  <si>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</si>
  <si>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</si>
  <si>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</si>
  <si>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</si>
  <si>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</si>
  <si>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</si>
  <si>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</si>
  <si>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</si>
  <si>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</si>
  <si>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</si>
  <si>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</si>
  <si>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</si>
  <si>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</si>
  <si>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</si>
  <si>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</si>
  <si>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</si>
  <si>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</si>
  <si>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</si>
  <si>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</si>
  <si>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</si>
  <si>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</si>
  <si>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</si>
  <si>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</si>
  <si>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</si>
  <si>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</si>
  <si>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</si>
  <si>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</si>
  <si>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</si>
  <si>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</si>
  <si>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</si>
  <si>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</si>
  <si>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</si>
  <si>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</si>
  <si>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</si>
  <si>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</si>
  <si>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</si>
  <si>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</si>
  <si>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</si>
  <si>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</si>
  <si>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</si>
  <si>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</si>
  <si>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</si>
  <si>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</si>
  <si>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</si>
  <si>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</si>
  <si>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</si>
  <si>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</si>
  <si>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</si>
  <si>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</si>
  <si>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</si>
  <si>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</si>
  <si>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</si>
  <si>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</si>
  <si>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</si>
  <si>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</si>
  <si>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</si>
  <si>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</si>
  <si>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</si>
  <si>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</si>
  <si>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</si>
  <si>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</si>
  <si>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</si>
  <si>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</si>
  <si>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</si>
  <si>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</si>
  <si>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</si>
  <si>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</si>
  <si>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</si>
  <si>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</si>
  <si>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</si>
  <si>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</si>
  <si>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</si>
  <si>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</si>
  <si>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</si>
  <si>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</si>
  <si>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</si>
  <si>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</si>
  <si>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</si>
  <si>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</si>
  <si>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</si>
  <si>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</si>
  <si>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</si>
  <si>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</si>
  <si>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</si>
  <si>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</si>
  <si>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</si>
  <si>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</si>
  <si>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</si>
  <si>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</si>
  <si>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</si>
  <si>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</si>
  <si>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</si>
  <si>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</si>
  <si>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</si>
  <si>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</si>
  <si>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</si>
  <si>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</si>
  <si>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</si>
  <si>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</si>
  <si>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</si>
  <si>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</si>
  <si>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</si>
  <si>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</si>
  <si>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</si>
  <si>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</si>
  <si>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</si>
  <si>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</si>
  <si>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</si>
  <si>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</si>
  <si>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</si>
  <si>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</si>
  <si>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</si>
  <si>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</si>
  <si>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</si>
  <si>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</si>
  <si>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</si>
  <si>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</si>
  <si>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</si>
  <si>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</si>
  <si>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</si>
  <si>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</si>
  <si>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</si>
  <si>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</si>
  <si>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</si>
  <si>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</si>
  <si>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</si>
  <si>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</si>
  <si>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</si>
  <si>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</si>
  <si>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</si>
  <si>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</si>
  <si>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</si>
  <si>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</si>
  <si>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</si>
  <si>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</si>
  <si>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</si>
  <si>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</si>
  <si>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</si>
  <si>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</si>
  <si>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</si>
  <si>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</si>
  <si>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</si>
  <si>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</si>
  <si>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</si>
  <si>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</si>
  <si>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</si>
  <si>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</si>
  <si>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</si>
  <si>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</si>
  <si>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</si>
  <si>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</si>
  <si>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</si>
  <si>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</si>
  <si>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</si>
  <si>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</si>
  <si>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</si>
  <si>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</si>
  <si>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</si>
  <si>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</si>
  <si>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</si>
  <si>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</si>
  <si>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</si>
  <si>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</si>
  <si>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</si>
  <si>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</si>
  <si>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</si>
  <si>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</si>
  <si>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</si>
  <si>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</si>
  <si>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</si>
  <si>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</si>
  <si>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</si>
  <si>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</si>
  <si>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</si>
  <si>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</si>
  <si>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</si>
  <si>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</si>
  <si>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</si>
  <si>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</si>
  <si>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</si>
  <si>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</si>
  <si>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</si>
  <si>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</si>
  <si>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</si>
  <si>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</si>
  <si>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</si>
  <si>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</si>
  <si>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</si>
  <si>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</si>
  <si>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</si>
  <si>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</si>
  <si>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</si>
  <si>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</si>
  <si>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</si>
  <si>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</si>
  <si>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</si>
  <si>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</si>
  <si>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</si>
  <si>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</si>
  <si>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</si>
  <si>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</si>
  <si>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</si>
  <si>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</si>
  <si>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</si>
  <si>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</si>
  <si>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</si>
  <si>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</si>
  <si>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</si>
  <si>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</si>
  <si>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</si>
  <si>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</si>
  <si>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</si>
  <si>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</si>
  <si>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</si>
  <si>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</si>
  <si>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</si>
  <si>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</si>
  <si>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</si>
  <si>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</si>
  <si>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</si>
  <si>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</si>
  <si>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</si>
  <si>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</si>
  <si>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</si>
  <si>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</si>
  <si>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</si>
  <si>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</si>
  <si>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</si>
  <si>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</si>
  <si>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</si>
  <si>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</si>
  <si>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</si>
  <si>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</si>
  <si>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</si>
  <si>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</si>
  <si>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</si>
  <si>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</si>
  <si>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</si>
  <si>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</si>
  <si>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</si>
  <si>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</si>
  <si>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</si>
  <si>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</si>
  <si>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</si>
  <si>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</si>
  <si>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</si>
  <si>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</si>
  <si>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</si>
  <si>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</si>
  <si>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</si>
  <si>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</si>
  <si>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</si>
  <si>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</si>
  <si>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</si>
  <si>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</si>
  <si>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</si>
  <si>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</si>
  <si>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</si>
  <si>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</si>
  <si>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</si>
  <si>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</si>
  <si>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</si>
  <si>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</si>
  <si>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</si>
  <si>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</si>
  <si>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</si>
  <si>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</si>
  <si>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</si>
  <si>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</si>
  <si>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</si>
  <si>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</si>
  <si>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</si>
  <si>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</si>
  <si>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</si>
  <si>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</si>
  <si>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</si>
  <si>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</si>
  <si>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</si>
  <si>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</si>
  <si>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</si>
  <si>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</si>
  <si>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</si>
  <si>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</si>
  <si>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</si>
  <si>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</si>
  <si>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</si>
  <si>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</si>
  <si>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</si>
  <si>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</si>
  <si>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</si>
  <si>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</si>
  <si>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</si>
  <si>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</si>
  <si>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</si>
  <si>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</si>
  <si>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</si>
  <si>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</si>
  <si>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</si>
  <si>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</si>
  <si>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</si>
  <si>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</si>
  <si>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</si>
  <si>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</si>
  <si>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</si>
  <si>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</si>
  <si>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</si>
  <si>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</si>
  <si>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</si>
  <si>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</si>
  <si>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</si>
  <si>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</si>
  <si>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</si>
  <si>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</si>
  <si>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</si>
  <si>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</si>
  <si>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</si>
  <si>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</si>
  <si>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</si>
  <si>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</si>
  <si>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</si>
  <si>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</si>
  <si>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</si>
  <si>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</si>
  <si>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</si>
  <si>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</si>
  <si>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</si>
  <si>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</si>
  <si>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</si>
  <si>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</si>
  <si>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</si>
  <si>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</si>
  <si>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</si>
  <si>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</si>
  <si>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</si>
  <si>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</si>
  <si>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</si>
  <si>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</si>
  <si>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</si>
  <si>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</si>
  <si>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</si>
  <si>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</si>
  <si>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</si>
  <si>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</si>
  <si>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</si>
  <si>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</si>
  <si>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</si>
  <si>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</si>
  <si>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</si>
  <si>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</si>
  <si>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</si>
  <si>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</si>
  <si>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</si>
  <si>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</si>
  <si>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</si>
  <si>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</si>
  <si>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</si>
  <si>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</si>
  <si>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</si>
  <si>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</si>
  <si>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</si>
  <si>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</si>
  <si>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</si>
  <si>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</si>
  <si>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</si>
  <si>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</si>
  <si>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</si>
  <si>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</si>
  <si>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</si>
  <si>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</si>
  <si>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</si>
  <si>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</si>
  <si>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</si>
  <si>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</si>
  <si>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</si>
  <si>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</si>
  <si>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</si>
  <si>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</si>
  <si>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</si>
  <si>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</si>
  <si>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</si>
  <si>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</si>
  <si>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</si>
  <si>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</si>
  <si>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</si>
  <si>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</si>
  <si>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</si>
  <si>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</si>
  <si>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</si>
  <si>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</si>
  <si>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</si>
  <si>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</si>
  <si>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</si>
  <si>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</si>
  <si>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</si>
  <si>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</si>
  <si>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</si>
  <si>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</si>
  <si>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</si>
  <si>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</si>
  <si>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</si>
  <si>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</si>
  <si>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</si>
  <si>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</si>
  <si>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</si>
  <si>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</si>
  <si>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</si>
  <si>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</si>
  <si>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</si>
  <si>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</si>
  <si>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</si>
  <si>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</si>
  <si>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</si>
  <si>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</si>
  <si>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</si>
  <si>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</si>
  <si>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</si>
  <si>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</si>
  <si>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</si>
  <si>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</si>
  <si>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</si>
  <si>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</si>
  <si>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</si>
  <si>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</si>
  <si>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</si>
  <si>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</si>
  <si>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</si>
  <si>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</si>
  <si>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</si>
  <si>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</si>
  <si>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</si>
  <si>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</si>
  <si>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</si>
  <si>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</si>
  <si>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</si>
  <si>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</si>
  <si>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</si>
  <si>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</si>
  <si>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</si>
  <si>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</si>
  <si>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</si>
  <si>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</si>
  <si>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</si>
  <si>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</si>
  <si>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</si>
  <si>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</si>
  <si>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</si>
  <si>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</si>
  <si>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</si>
  <si>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</si>
  <si>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</si>
  <si>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</si>
  <si>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</si>
  <si>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</si>
  <si>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</si>
  <si>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</si>
  <si>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</si>
  <si>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</si>
  <si>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</si>
  <si>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</si>
  <si>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</si>
  <si>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</si>
  <si>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</si>
  <si>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</si>
  <si>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</si>
  <si>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</si>
  <si>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</si>
  <si>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</si>
  <si>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</si>
  <si>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</si>
  <si>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</si>
  <si>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</si>
  <si>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</si>
  <si>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</si>
  <si>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</si>
  <si>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</si>
  <si>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</si>
  <si>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</si>
  <si>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</si>
  <si>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</si>
  <si>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</si>
  <si>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</si>
  <si>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</si>
  <si>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</si>
  <si>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</si>
  <si>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</si>
  <si>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</si>
  <si>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</si>
  <si>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</si>
  <si>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</si>
  <si>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</si>
  <si>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</si>
  <si>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</si>
  <si>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</si>
  <si>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</si>
  <si>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</si>
  <si>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</si>
  <si>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</si>
  <si>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</si>
  <si>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</si>
  <si>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</si>
  <si>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</si>
  <si>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</si>
  <si>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</si>
  <si>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</si>
  <si>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</si>
  <si>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</si>
  <si>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</si>
  <si>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</si>
  <si>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</si>
  <si>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</si>
  <si>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</si>
  <si>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</si>
  <si>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</si>
  <si>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</si>
  <si>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</si>
  <si>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</si>
  <si>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</si>
  <si>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</si>
  <si>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</si>
  <si>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</si>
  <si>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</si>
  <si>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</si>
  <si>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</si>
  <si>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</si>
  <si>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</si>
  <si>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</si>
  <si>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</si>
  <si>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</si>
  <si>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</si>
  <si>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</si>
  <si>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</si>
  <si>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</si>
  <si>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</si>
  <si>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</si>
  <si>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</si>
  <si>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</si>
  <si>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</si>
  <si>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</si>
  <si>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</si>
  <si>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</si>
  <si>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</si>
  <si>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</si>
  <si>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</si>
  <si>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</si>
  <si>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</si>
  <si>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</si>
  <si>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</si>
  <si>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</si>
  <si>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</si>
  <si>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</si>
  <si>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</si>
  <si>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</si>
  <si>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</si>
  <si>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</si>
  <si>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</si>
  <si>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</si>
  <si>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</si>
  <si>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</si>
  <si>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</si>
  <si>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</si>
  <si>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</si>
  <si>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</si>
  <si>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</si>
  <si>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</si>
  <si>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</si>
  <si>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</si>
  <si>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</si>
  <si>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</si>
  <si>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</si>
  <si>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</si>
  <si>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</si>
  <si>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</si>
  <si>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</si>
  <si>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</si>
  <si>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</si>
  <si>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</si>
  <si>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</si>
  <si>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</si>
  <si>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</si>
  <si>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</si>
  <si>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</si>
  <si>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</si>
  <si>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</si>
  <si>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</si>
  <si>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</si>
  <si>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</si>
  <si>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</si>
  <si>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</si>
  <si>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</si>
  <si>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</si>
  <si>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</si>
  <si>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</si>
  <si>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</si>
  <si>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</si>
  <si>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</si>
  <si>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</si>
  <si>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</si>
  <si>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</si>
  <si>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</si>
  <si>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</si>
  <si>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</si>
  <si>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</si>
  <si>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</si>
  <si>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</si>
  <si>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</si>
  <si>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</si>
  <si>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</si>
  <si>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</si>
  <si>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</si>
  <si>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</si>
  <si>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</si>
  <si>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</si>
  <si>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</si>
  <si>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</si>
  <si>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</si>
  <si>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</si>
  <si>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</si>
  <si>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</si>
  <si>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</si>
  <si>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</si>
  <si>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</si>
  <si>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</si>
  <si>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</si>
  <si>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</si>
  <si>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</si>
  <si>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</si>
  <si>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</si>
  <si>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</si>
  <si>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</si>
  <si>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</si>
  <si>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</si>
  <si>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</si>
  <si>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</si>
  <si>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</si>
  <si>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</si>
  <si>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</si>
  <si>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</si>
  <si>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</si>
  <si>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</si>
  <si>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</si>
  <si>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</si>
  <si>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</si>
  <si>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</si>
  <si>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</si>
  <si>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</si>
  <si>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</si>
  <si>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</si>
  <si>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</si>
  <si>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</si>
  <si>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</si>
  <si>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</si>
  <si>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</si>
  <si>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</si>
  <si>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</si>
  <si>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</si>
  <si>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</si>
  <si>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</si>
  <si>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</si>
  <si>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</si>
  <si>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</si>
  <si>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</si>
  <si>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</si>
  <si>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</si>
  <si>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</si>
  <si>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</si>
  <si>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</si>
  <si>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</si>
  <si>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</si>
  <si>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</si>
  <si>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</si>
  <si>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</si>
  <si>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</si>
  <si>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</si>
  <si>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</si>
  <si>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</si>
  <si>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</si>
  <si>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</si>
  <si>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</si>
  <si>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</si>
  <si>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</si>
  <si>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</si>
  <si>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</si>
  <si>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</si>
  <si>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</si>
  <si>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</si>
  <si>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</si>
  <si>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</si>
  <si>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</si>
  <si>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</si>
  <si>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</si>
  <si>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</si>
  <si>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</si>
  <si>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</si>
  <si>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</si>
  <si>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</si>
  <si>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</si>
  <si>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</si>
  <si>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</si>
  <si>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</si>
  <si>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</si>
  <si>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</si>
  <si>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</si>
  <si>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</si>
  <si>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</si>
  <si>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</si>
  <si>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</si>
  <si>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</si>
  <si>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</si>
  <si>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</si>
  <si>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</si>
  <si>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</si>
  <si>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</si>
  <si>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</si>
  <si>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</si>
  <si>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</si>
  <si>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</si>
  <si>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</si>
  <si>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</si>
  <si>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</si>
  <si>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</si>
  <si>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</si>
  <si>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</si>
  <si>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</si>
  <si>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</si>
  <si>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</si>
  <si>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</si>
  <si>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</si>
  <si>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</si>
  <si>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</si>
  <si>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</si>
  <si>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</si>
  <si>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</si>
  <si>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</si>
  <si>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</si>
  <si>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</si>
  <si>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</si>
  <si>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</si>
  <si>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</si>
  <si>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</si>
  <si>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</si>
  <si>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</si>
  <si>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</si>
  <si>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</si>
  <si>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</si>
  <si>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</si>
  <si>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</si>
  <si>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</si>
  <si>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</si>
  <si>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</si>
  <si>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</si>
  <si>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</si>
  <si>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</si>
  <si>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</si>
  <si>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</si>
  <si>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</si>
  <si>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</si>
  <si>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</si>
  <si>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</si>
  <si>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</si>
  <si>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</si>
  <si>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</si>
  <si>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</si>
  <si>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</si>
  <si>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</si>
  <si>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</si>
  <si>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</si>
  <si>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</si>
  <si>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</si>
  <si>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</si>
  <si>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</si>
  <si>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</si>
  <si>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</si>
  <si>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</si>
  <si>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</si>
  <si>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</si>
  <si>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</si>
  <si>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</si>
  <si>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</si>
  <si>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</si>
  <si>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</si>
  <si>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</si>
  <si>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</si>
  <si>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</si>
  <si>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</si>
  <si>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</si>
  <si>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</si>
  <si>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</si>
  <si>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</si>
  <si>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</si>
  <si>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</si>
  <si>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</si>
  <si>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</si>
  <si>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</si>
  <si>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</si>
  <si>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</si>
  <si>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</si>
  <si>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</si>
  <si>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</si>
  <si>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</si>
  <si>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</si>
  <si>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</si>
  <si>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</si>
  <si>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</si>
  <si>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</si>
  <si>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</si>
  <si>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</si>
  <si>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</si>
  <si>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</si>
  <si>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</si>
  <si>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</si>
  <si>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</si>
  <si>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</si>
  <si>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</si>
  <si>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</si>
  <si>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</si>
  <si>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</si>
  <si>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</si>
  <si>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</si>
  <si>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</si>
  <si>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</si>
  <si>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</si>
  <si>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</si>
  <si>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</si>
  <si>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</si>
  <si>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</si>
  <si>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</si>
  <si>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</si>
  <si>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</si>
  <si>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</si>
  <si>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</si>
  <si>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</si>
  <si>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</si>
  <si>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</si>
  <si>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</si>
  <si>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</si>
  <si>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</si>
  <si>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</si>
  <si>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</si>
  <si>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</si>
  <si>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</si>
  <si>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</si>
  <si>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</si>
  <si>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</si>
  <si>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</si>
  <si>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</si>
  <si>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</si>
  <si>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</si>
  <si>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</si>
  <si>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</si>
  <si>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</si>
  <si>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</si>
  <si>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</si>
  <si>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</si>
  <si>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</si>
  <si>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</si>
  <si>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</si>
  <si>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</si>
  <si>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</si>
  <si>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</si>
  <si>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</si>
  <si>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</si>
  <si>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</si>
  <si>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</si>
  <si>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</si>
  <si>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</si>
  <si>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</si>
  <si>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</si>
  <si>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</si>
  <si>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</si>
  <si>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</si>
  <si>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</si>
  <si>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</si>
  <si>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</si>
  <si>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</si>
  <si>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</si>
  <si>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</si>
  <si>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</si>
  <si>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</si>
  <si>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</si>
  <si>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</si>
  <si>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</si>
  <si>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</si>
  <si>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</si>
  <si>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</si>
  <si>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</si>
  <si>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</si>
  <si>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</si>
  <si>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</si>
  <si>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</si>
  <si>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</si>
  <si>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</si>
  <si>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</si>
  <si>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</si>
  <si>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</si>
  <si>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</si>
  <si>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</si>
  <si>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</si>
  <si>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</si>
  <si>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</si>
  <si>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</si>
  <si>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</si>
  <si>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</si>
  <si>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</si>
  <si>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</si>
  <si>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</si>
  <si>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</si>
  <si>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</si>
  <si>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</si>
  <si>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</si>
  <si>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</si>
  <si>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</si>
  <si>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</si>
  <si>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</si>
  <si>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</si>
  <si>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</si>
  <si>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</si>
  <si>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</si>
  <si>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</si>
  <si>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</si>
  <si>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</si>
  <si>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</si>
  <si>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</si>
  <si>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</si>
  <si>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</si>
  <si>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</si>
  <si>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</si>
  <si>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</si>
  <si>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</si>
  <si>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</si>
  <si>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</si>
  <si>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</si>
  <si>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</si>
  <si>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</si>
  <si>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</si>
  <si>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</si>
  <si>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</si>
  <si>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</si>
  <si>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</si>
  <si>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</si>
  <si>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</si>
  <si>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</si>
  <si>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</si>
  <si>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</si>
  <si>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</si>
  <si>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</si>
  <si>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</si>
  <si>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</si>
  <si>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</si>
  <si>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</si>
  <si>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</si>
  <si>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</si>
  <si>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</si>
  <si>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</si>
  <si>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</si>
  <si>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</si>
  <si>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</si>
  <si>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</si>
  <si>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</si>
  <si>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</si>
  <si>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</si>
  <si>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</si>
  <si>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</si>
  <si>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</si>
  <si>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</si>
  <si>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</si>
  <si>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</si>
  <si>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</si>
  <si>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</si>
  <si>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</si>
  <si>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</si>
  <si>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</si>
  <si>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</si>
  <si>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</si>
  <si>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</si>
  <si>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</si>
  <si>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</si>
  <si>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</si>
  <si>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</si>
  <si>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</si>
  <si>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</si>
  <si>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</si>
  <si>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</si>
  <si>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</si>
  <si>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</si>
  <si>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</si>
  <si>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</si>
  <si>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</si>
  <si>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</si>
  <si>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</si>
  <si>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</si>
  <si>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</si>
  <si>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</si>
  <si>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</si>
  <si>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</si>
  <si>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</si>
  <si>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</si>
  <si>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</si>
  <si>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</si>
  <si>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</si>
  <si>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</si>
  <si>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</si>
  <si>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</si>
  <si>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</si>
  <si>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</si>
  <si>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</si>
  <si>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</si>
  <si>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</si>
  <si>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</si>
  <si>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</si>
  <si>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</si>
  <si>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</si>
  <si>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</si>
  <si>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</si>
  <si>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</si>
  <si>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</si>
  <si>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</si>
  <si>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</si>
  <si>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</si>
  <si>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</si>
  <si>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</si>
  <si>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</si>
  <si>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</si>
  <si>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</si>
  <si>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</si>
  <si>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</si>
  <si>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</si>
  <si>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</si>
  <si>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</si>
  <si>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</si>
  <si>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</si>
  <si>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</si>
  <si>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</si>
  <si>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</si>
  <si>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</si>
  <si>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</si>
  <si>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</si>
  <si>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</si>
  <si>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</si>
  <si>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</si>
  <si>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</si>
  <si>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</si>
  <si>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</si>
  <si>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</si>
  <si>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</si>
  <si>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</si>
  <si>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</si>
  <si>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</si>
  <si>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</si>
  <si>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</si>
  <si>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</si>
  <si>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</si>
  <si>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</si>
  <si>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</si>
  <si>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</si>
  <si>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</si>
  <si>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</si>
  <si>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</si>
  <si>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</si>
  <si>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</si>
  <si>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</si>
  <si>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</si>
  <si>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</si>
  <si>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</si>
  <si>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</si>
  <si>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</si>
  <si>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</si>
  <si>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</si>
  <si>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</si>
  <si>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</si>
  <si>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</si>
  <si>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</si>
  <si>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</si>
  <si>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</si>
  <si>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</si>
  <si>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</si>
  <si>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</si>
  <si>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</si>
  <si>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</si>
  <si>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</si>
  <si>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</si>
  <si>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</si>
  <si>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</si>
  <si>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</si>
  <si>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</si>
  <si>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</si>
  <si>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</si>
  <si>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</si>
  <si>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</si>
  <si>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</si>
  <si>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</si>
  <si>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</si>
  <si>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</si>
  <si>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</si>
  <si>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</si>
  <si>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</si>
  <si>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</si>
  <si>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</si>
  <si>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</si>
  <si>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</si>
  <si>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</si>
  <si>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</si>
  <si>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</si>
  <si>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</si>
  <si>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</si>
  <si>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</si>
  <si>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</si>
  <si>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</si>
  <si>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</si>
  <si>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</si>
  <si>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</si>
  <si>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</si>
  <si>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</si>
  <si>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</si>
  <si>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</si>
  <si>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</si>
  <si>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</si>
  <si>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</si>
  <si>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</si>
  <si>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</si>
  <si>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</si>
  <si>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</si>
  <si>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</si>
  <si>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</si>
  <si>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</si>
  <si>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</si>
  <si>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</si>
  <si>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</si>
  <si>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</si>
  <si>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</si>
  <si>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</si>
  <si>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</si>
  <si>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</si>
  <si>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</si>
  <si>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</si>
  <si>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</si>
  <si>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</si>
  <si>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</si>
  <si>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</si>
  <si>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</si>
  <si>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</si>
  <si>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</si>
  <si>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</si>
  <si>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</si>
  <si>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</si>
  <si>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</si>
  <si>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</si>
  <si>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</si>
  <si>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</si>
  <si>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</si>
  <si>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</si>
  <si>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</si>
  <si>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</si>
  <si>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</si>
  <si>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</si>
  <si>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</si>
  <si>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</si>
  <si>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</si>
  <si>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</si>
  <si>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</si>
  <si>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</si>
  <si>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</si>
  <si>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</si>
  <si>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</si>
  <si>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</si>
  <si>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</si>
  <si>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</si>
  <si>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</si>
  <si>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</si>
  <si>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</si>
  <si>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</si>
  <si>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</si>
  <si>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</si>
  <si>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</si>
  <si>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</si>
  <si>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</si>
  <si>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</si>
  <si>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</si>
  <si>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</si>
  <si>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</si>
  <si>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</si>
  <si>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</si>
  <si>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</si>
  <si>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</si>
  <si>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</si>
  <si>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</si>
  <si>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</si>
  <si>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</si>
  <si>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</si>
  <si>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</si>
  <si>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</si>
  <si>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</si>
  <si>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</si>
  <si>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</si>
  <si>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</si>
  <si>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</si>
  <si>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</si>
  <si>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</si>
  <si>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</si>
  <si>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</si>
  <si>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</si>
  <si>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</si>
  <si>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</si>
  <si>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</si>
  <si>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</si>
  <si>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</si>
  <si>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</si>
  <si>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</si>
  <si>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</si>
  <si>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</si>
  <si>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</si>
  <si>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</si>
  <si>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</si>
  <si>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</si>
  <si>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</si>
  <si>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</si>
  <si>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</si>
  <si>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</si>
  <si>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</si>
  <si>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</si>
  <si>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</si>
  <si>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</si>
  <si>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</si>
  <si>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</si>
  <si>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</si>
  <si>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</si>
  <si>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</si>
  <si>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</si>
  <si>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</si>
  <si>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</si>
  <si>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</si>
  <si>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</si>
  <si>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</si>
  <si>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</si>
  <si>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</si>
  <si>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</si>
  <si>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</si>
  <si>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</si>
  <si>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</si>
  <si>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</si>
  <si>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</si>
  <si>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</si>
  <si>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</si>
  <si>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</si>
  <si>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</si>
  <si>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</si>
  <si>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</si>
  <si>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</si>
  <si>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</si>
  <si>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</si>
  <si>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</si>
  <si>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</si>
  <si>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</si>
  <si>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</si>
  <si>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</si>
  <si>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</si>
  <si>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</si>
  <si>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</si>
  <si>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</si>
  <si>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</si>
  <si>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</si>
  <si>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</si>
  <si>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</si>
  <si>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</si>
  <si>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</si>
  <si>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</si>
  <si>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</si>
  <si>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</si>
  <si>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</si>
  <si>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</si>
  <si>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</si>
  <si>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</si>
  <si>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</si>
  <si>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</si>
  <si>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</si>
  <si>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</si>
  <si>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</si>
  <si>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</si>
  <si>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</si>
  <si>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</si>
  <si>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</si>
  <si>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</si>
  <si>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</si>
  <si>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</si>
  <si>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</si>
  <si>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</si>
  <si>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</si>
  <si>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</si>
  <si>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</si>
  <si>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</si>
  <si>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</si>
  <si>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</si>
  <si>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</si>
  <si>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</si>
  <si>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</si>
  <si>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</si>
  <si>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</si>
  <si>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</si>
  <si>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</si>
  <si>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</si>
  <si>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</si>
  <si>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</si>
  <si>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</si>
  <si>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</si>
  <si>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</si>
  <si>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</si>
  <si>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</si>
  <si>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</si>
  <si>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</si>
  <si>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</si>
  <si>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</si>
  <si>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</si>
  <si>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</si>
  <si>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</si>
  <si>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</si>
  <si>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</si>
  <si>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</si>
  <si>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</si>
  <si>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</si>
  <si>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</si>
  <si>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</si>
  <si>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</si>
  <si>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</si>
  <si>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</si>
  <si>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</si>
  <si>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</si>
  <si>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</si>
  <si>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</si>
  <si>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</si>
  <si>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</si>
  <si>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</si>
  <si>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</si>
  <si>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</si>
  <si>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</si>
  <si>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</si>
  <si>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</si>
  <si>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</si>
  <si>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</si>
  <si>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</si>
  <si>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</si>
  <si>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</si>
  <si>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</si>
  <si>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</si>
  <si>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</si>
  <si>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</si>
  <si>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</si>
  <si>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</si>
  <si>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</si>
  <si>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</si>
  <si>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</si>
  <si>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</si>
  <si>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</si>
  <si>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</si>
  <si>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</si>
  <si>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</si>
  <si>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</si>
  <si>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</si>
  <si>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</si>
  <si>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</si>
  <si>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</si>
  <si>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</si>
  <si>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</si>
  <si>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</si>
  <si>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</si>
  <si>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</si>
  <si>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</si>
  <si>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</si>
  <si>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</si>
  <si>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</si>
  <si>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</si>
  <si>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</si>
  <si>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</si>
  <si>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</si>
  <si>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</si>
  <si>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</si>
  <si>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</si>
  <si>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</si>
  <si>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</si>
  <si>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</si>
  <si>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</si>
  <si>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</si>
  <si>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</si>
  <si>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</si>
  <si>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</si>
  <si>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</si>
  <si>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</si>
  <si>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</si>
  <si>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</si>
  <si>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</si>
  <si>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</si>
  <si>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</si>
  <si>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</si>
  <si>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</si>
  <si>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</si>
  <si>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</si>
  <si>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</si>
  <si>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</si>
  <si>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</si>
  <si>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</si>
  <si>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</si>
  <si>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</si>
  <si>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</si>
  <si>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</si>
  <si>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</si>
  <si>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</si>
  <si>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</si>
  <si>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</si>
  <si>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</si>
  <si>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</si>
  <si>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</si>
  <si>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</si>
  <si>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</si>
  <si>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</si>
  <si>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</si>
  <si>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</si>
  <si>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</si>
  <si>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</si>
  <si>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</si>
  <si>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</si>
  <si>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</si>
  <si>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</si>
  <si>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</si>
  <si>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</si>
  <si>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</si>
  <si>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</si>
  <si>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</si>
  <si>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</si>
  <si>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</si>
  <si>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</si>
  <si>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</si>
  <si>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</si>
  <si>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</si>
  <si>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</si>
  <si>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</si>
  <si>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</si>
  <si>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</si>
  <si>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</si>
  <si>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</si>
  <si>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</si>
  <si>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</si>
  <si>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</si>
  <si>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</si>
  <si>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</si>
  <si>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</si>
  <si>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</si>
  <si>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</si>
  <si>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</si>
  <si>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</si>
  <si>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</si>
  <si>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</si>
  <si>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</si>
  <si>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</si>
  <si>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</si>
  <si>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</si>
  <si>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</si>
  <si>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</si>
  <si>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</si>
  <si>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</si>
  <si>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</si>
  <si>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</si>
  <si>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</si>
  <si>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</si>
  <si>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</si>
  <si>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</si>
  <si>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</si>
  <si>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</si>
  <si>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</si>
  <si>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</si>
  <si>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</si>
  <si>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</si>
  <si>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</si>
  <si>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</si>
  <si>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</si>
  <si>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</si>
  <si>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</si>
  <si>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</si>
  <si>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</si>
  <si>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</si>
  <si>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</si>
  <si>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</si>
  <si>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</si>
  <si>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</si>
  <si>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</si>
  <si>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</si>
  <si>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</si>
  <si>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</si>
  <si>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</si>
  <si>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</si>
  <si>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</si>
  <si>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</si>
  <si>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</si>
  <si>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</si>
  <si>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</si>
  <si>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</si>
  <si>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</si>
  <si>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</si>
  <si>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</si>
  <si>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</si>
  <si>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</si>
  <si>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</si>
  <si>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</si>
  <si>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</si>
  <si>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</si>
  <si>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</si>
  <si>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</si>
  <si>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</si>
  <si>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</si>
  <si>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</si>
  <si>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</si>
  <si>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</si>
  <si>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</si>
  <si>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</si>
  <si>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</si>
  <si>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</si>
  <si>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</si>
  <si>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</si>
  <si>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</si>
  <si>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</si>
  <si>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</si>
  <si>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</si>
  <si>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</si>
  <si>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</si>
  <si>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</si>
  <si>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</si>
  <si>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</si>
  <si>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</si>
  <si>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</si>
  <si>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</si>
  <si>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</si>
  <si>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</si>
  <si>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</si>
  <si>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</si>
  <si>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</si>
  <si>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</si>
  <si>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</si>
  <si>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</si>
  <si>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</si>
  <si>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</si>
  <si>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</si>
  <si>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</si>
  <si>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</si>
  <si>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</si>
  <si>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</si>
  <si>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</si>
  <si>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</si>
  <si>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</si>
  <si>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</si>
  <si>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</si>
  <si>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</si>
  <si>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</si>
  <si>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</si>
  <si>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</si>
  <si>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</si>
  <si>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</si>
  <si>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</si>
  <si>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</si>
  <si>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</si>
  <si>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</si>
  <si>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</si>
  <si>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</si>
  <si>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</si>
  <si>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</si>
  <si>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</si>
  <si>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</si>
  <si>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</si>
  <si>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</si>
  <si>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</si>
  <si>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</si>
  <si>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</si>
  <si>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</si>
  <si>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</si>
  <si>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</si>
  <si>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</si>
  <si>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</si>
  <si>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</si>
  <si>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</si>
  <si>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</si>
  <si>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</si>
  <si>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</si>
  <si>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</si>
  <si>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</si>
  <si>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</si>
  <si>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</si>
  <si>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</si>
  <si>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</si>
  <si>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</si>
  <si>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</si>
  <si>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</si>
  <si>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</si>
  <si>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</si>
  <si>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</si>
  <si>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</si>
  <si>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</si>
  <si>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</si>
  <si>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</si>
  <si>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</si>
  <si>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</si>
  <si>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</si>
  <si>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</si>
  <si>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</si>
  <si>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</si>
  <si>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</si>
  <si>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</si>
  <si>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</si>
  <si>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</si>
  <si>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</si>
  <si>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</si>
  <si>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</si>
  <si>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</si>
  <si>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</si>
  <si>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</si>
  <si>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</si>
  <si>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</si>
  <si>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</si>
  <si>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</si>
  <si>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</si>
  <si>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</si>
  <si>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</si>
  <si>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</si>
  <si>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</si>
  <si>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</si>
  <si>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</si>
  <si>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</si>
  <si>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</si>
  <si>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</si>
  <si>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</si>
  <si>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</si>
  <si>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</si>
  <si>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</si>
  <si>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</si>
  <si>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</si>
  <si>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</si>
  <si>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</si>
  <si>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</si>
  <si>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</si>
  <si>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</si>
  <si>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</si>
  <si>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</si>
  <si>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</si>
  <si>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</si>
  <si>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</si>
  <si>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</si>
  <si>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</si>
  <si>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</si>
  <si>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</si>
  <si>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</si>
  <si>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</si>
  <si>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</si>
  <si>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</si>
  <si>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</si>
  <si>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</si>
  <si>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</si>
  <si>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</si>
  <si>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</si>
  <si>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</si>
  <si>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</si>
  <si>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</si>
  <si>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</si>
  <si>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</si>
  <si>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</si>
  <si>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</si>
  <si>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</si>
  <si>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</si>
  <si>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</si>
  <si>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</si>
  <si>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</si>
  <si>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</si>
  <si>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</si>
  <si>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</si>
  <si>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</si>
  <si>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</si>
  <si>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</si>
  <si>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</si>
  <si>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</si>
  <si>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</si>
  <si>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</si>
  <si>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</si>
  <si>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</si>
  <si>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</si>
  <si>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</si>
  <si>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</si>
  <si>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</si>
  <si>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</si>
  <si>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</si>
  <si>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</si>
  <si>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</si>
  <si>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</si>
  <si>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</si>
  <si>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</si>
  <si>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</si>
  <si>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</si>
  <si>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</si>
  <si>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</si>
  <si>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</si>
  <si>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</si>
  <si>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</si>
  <si>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</si>
  <si>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</si>
  <si>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</si>
  <si>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</si>
  <si>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</si>
  <si>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</si>
  <si>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</si>
  <si>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</si>
  <si>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</si>
  <si>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</si>
  <si>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</si>
  <si>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</si>
  <si>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</si>
  <si>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</si>
  <si>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</si>
  <si>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</si>
  <si>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</si>
  <si>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</si>
  <si>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</si>
  <si>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</si>
  <si>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</si>
  <si>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</si>
  <si>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</si>
  <si>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</si>
  <si>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</si>
  <si>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</si>
  <si>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</si>
  <si>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</si>
  <si>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</si>
  <si>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</si>
  <si>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</si>
  <si>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</si>
  <si>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</si>
  <si>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</si>
  <si>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</si>
  <si>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</si>
  <si>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</si>
  <si>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</si>
  <si>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</si>
  <si>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</si>
  <si>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</si>
  <si>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</si>
  <si>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</si>
  <si>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</si>
  <si>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</si>
  <si>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</si>
  <si>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</si>
  <si>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</si>
  <si>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</si>
  <si>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</si>
  <si>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</si>
  <si>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</si>
  <si>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</si>
  <si>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</si>
  <si>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</si>
  <si>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</si>
  <si>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</si>
  <si>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</si>
  <si>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</si>
  <si>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</si>
  <si>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</si>
  <si>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</si>
  <si>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</si>
  <si>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</si>
  <si>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</si>
  <si>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</si>
  <si>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</si>
  <si>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</si>
  <si>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</si>
  <si>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</si>
  <si>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</si>
  <si>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</si>
  <si>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</si>
  <si>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</si>
  <si>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</si>
  <si>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</si>
  <si>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</si>
  <si>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</si>
  <si>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</si>
  <si>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</si>
  <si>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</si>
  <si>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</si>
  <si>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</si>
  <si>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</si>
  <si>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</si>
  <si>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</si>
  <si>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</si>
  <si>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</si>
  <si>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</si>
  <si>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</si>
  <si>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</si>
  <si>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</si>
  <si>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</si>
  <si>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</si>
  <si>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</si>
  <si>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</si>
  <si>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</si>
  <si>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</si>
  <si>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</si>
  <si>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</si>
  <si>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</si>
  <si>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</si>
  <si>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</si>
  <si>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</si>
  <si>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</si>
  <si>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</si>
  <si>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</si>
  <si>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</si>
  <si>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</si>
  <si>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</si>
  <si>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</si>
  <si>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</si>
  <si>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</si>
  <si>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</si>
  <si>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</si>
  <si>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</si>
  <si>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</si>
  <si>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</si>
  <si>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</si>
  <si>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</si>
  <si>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</si>
  <si>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</si>
  <si>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</si>
  <si>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</si>
  <si>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</si>
  <si>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</si>
  <si>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</si>
  <si>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</si>
  <si>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</si>
  <si>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</si>
  <si>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</si>
  <si>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</si>
  <si>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</si>
  <si>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</si>
  <si>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</si>
  <si>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</si>
  <si>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</si>
  <si>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</si>
  <si>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</si>
  <si>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</si>
  <si>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</si>
  <si>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</si>
  <si>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</si>
  <si>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</si>
  <si>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</si>
  <si>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</si>
  <si>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</si>
  <si>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</si>
  <si>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</si>
  <si>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</si>
  <si>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</si>
  <si>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</si>
  <si>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</si>
  <si>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</si>
  <si>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</si>
  <si>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</si>
  <si>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</si>
  <si>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</si>
  <si>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</si>
  <si>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</si>
  <si>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</si>
  <si>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</si>
  <si>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</si>
  <si>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</si>
  <si>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</si>
  <si>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</si>
  <si>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</si>
  <si>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</si>
  <si>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</si>
  <si>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</si>
  <si>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</si>
  <si>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</si>
  <si>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</si>
  <si>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</si>
  <si>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</si>
  <si>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</si>
  <si>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</si>
  <si>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</si>
  <si>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</si>
  <si>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</si>
  <si>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</si>
  <si>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</si>
  <si>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</si>
  <si>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</si>
  <si>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</si>
  <si>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</si>
  <si>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</si>
  <si>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</si>
  <si>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</si>
  <si>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</si>
  <si>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</si>
  <si>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</si>
  <si>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</si>
  <si>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</si>
  <si>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</si>
  <si>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</si>
  <si>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</si>
  <si>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</si>
  <si>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</si>
  <si>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</si>
  <si>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</si>
  <si>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</si>
  <si>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</si>
  <si>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</si>
  <si>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</si>
  <si>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</si>
  <si>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</si>
  <si>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</si>
  <si>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</si>
  <si>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</si>
  <si>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</si>
  <si>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</si>
  <si>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</si>
  <si>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</si>
  <si>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</si>
  <si>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</si>
  <si>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</si>
  <si>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</si>
  <si>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</si>
  <si>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</si>
  <si>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</si>
  <si>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</si>
  <si>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</si>
  <si>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</si>
  <si>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</si>
  <si>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</si>
  <si>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</si>
  <si>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</si>
  <si>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</si>
  <si>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</si>
  <si>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</si>
  <si>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</si>
  <si>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</si>
  <si>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</si>
  <si>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</si>
  <si>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</si>
  <si>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</si>
  <si>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</si>
  <si>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</si>
  <si>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</si>
  <si>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</si>
  <si>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</si>
  <si>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</si>
  <si>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</si>
  <si>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</si>
  <si>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</si>
  <si>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</si>
  <si>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</si>
  <si>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</si>
  <si>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</si>
  <si>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</si>
  <si>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</si>
  <si>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</si>
  <si>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</si>
  <si>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</si>
  <si>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</si>
  <si>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</si>
  <si>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</si>
  <si>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</si>
  <si>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</si>
  <si>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</si>
  <si>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</si>
  <si>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</si>
  <si>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</si>
  <si>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</si>
  <si>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</si>
  <si>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</si>
  <si>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</si>
  <si>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</si>
  <si>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</si>
  <si>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</si>
  <si>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</si>
  <si>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</si>
  <si>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</si>
  <si>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</si>
  <si>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</si>
  <si>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</si>
  <si>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</si>
  <si>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</si>
  <si>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</si>
  <si>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</si>
  <si>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</si>
  <si>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</si>
  <si>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</si>
  <si>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</si>
  <si>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</si>
  <si>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</si>
  <si>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</si>
  <si>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</si>
  <si>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</si>
  <si>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</si>
  <si>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</si>
  <si>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</si>
  <si>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</si>
  <si>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</si>
  <si>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</si>
  <si>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</si>
  <si>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</si>
  <si>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</si>
  <si>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</si>
  <si>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</si>
  <si>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</si>
  <si>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</si>
  <si>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</si>
  <si>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</si>
  <si>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</si>
  <si>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</si>
  <si>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</si>
  <si>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</si>
  <si>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</si>
  <si>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</si>
  <si>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</si>
  <si>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</si>
  <si>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</si>
  <si>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</si>
  <si>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</si>
  <si>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</si>
  <si>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</si>
  <si>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</si>
  <si>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</si>
  <si>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</si>
  <si>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</si>
  <si>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</si>
  <si>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</si>
  <si>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</si>
  <si>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</si>
  <si>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</si>
  <si>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</si>
  <si>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</si>
  <si>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</si>
  <si>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</si>
  <si>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</si>
  <si>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</si>
  <si>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</si>
  <si>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</si>
  <si>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</si>
  <si>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</si>
  <si>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</si>
  <si>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</si>
  <si>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</si>
  <si>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</si>
  <si>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</si>
  <si>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</si>
  <si>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</si>
  <si>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</si>
  <si>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</si>
  <si>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</si>
  <si>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</si>
  <si>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</si>
  <si>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</si>
  <si>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</si>
  <si>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</si>
  <si>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</si>
  <si>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</si>
  <si>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</si>
  <si>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</si>
  <si>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</si>
  <si>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</si>
  <si>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</si>
  <si>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</si>
  <si>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</si>
  <si>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</si>
  <si>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</si>
  <si>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</si>
  <si>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</si>
  <si>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</si>
  <si>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</si>
  <si>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</si>
  <si>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</si>
  <si>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</si>
  <si>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</si>
  <si>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</si>
  <si>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</si>
  <si>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</si>
  <si>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</si>
  <si>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</si>
  <si>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</si>
  <si>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</si>
  <si>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</si>
  <si>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</si>
  <si>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</si>
  <si>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</si>
  <si>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</si>
  <si>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</si>
  <si>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</si>
  <si>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</si>
  <si>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</si>
  <si>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</si>
  <si>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</si>
  <si>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</si>
  <si>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</si>
  <si>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</si>
  <si>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</si>
  <si>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</si>
  <si>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</si>
  <si>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</si>
  <si>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</si>
  <si>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</si>
  <si>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</si>
  <si>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</si>
  <si>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</si>
  <si>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</si>
  <si>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</si>
  <si>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</si>
  <si>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</si>
  <si>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</si>
  <si>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</si>
  <si>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</si>
  <si>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</si>
  <si>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</si>
  <si>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</si>
  <si>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</si>
  <si>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</si>
  <si>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</si>
  <si>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</si>
  <si>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</si>
  <si>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</si>
  <si>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</si>
  <si>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</si>
  <si>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</si>
  <si>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</si>
  <si>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</si>
  <si>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</si>
  <si>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</si>
  <si>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</si>
  <si>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</si>
  <si>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</si>
  <si>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</si>
  <si>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</si>
  <si>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</si>
  <si>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</si>
  <si>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</si>
  <si>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</si>
  <si>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</si>
  <si>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</si>
  <si>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</si>
  <si>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</si>
  <si>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</si>
  <si>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</si>
  <si>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</si>
  <si>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</si>
  <si>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</si>
  <si>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</si>
  <si>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</si>
  <si>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</si>
  <si>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</si>
  <si>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</si>
  <si>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</si>
  <si>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</si>
  <si>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</si>
  <si>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</si>
  <si>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</si>
  <si>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</si>
  <si>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</si>
  <si>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</si>
  <si>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</si>
  <si>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</si>
  <si>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</si>
  <si>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</si>
  <si>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</si>
  <si>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</si>
  <si>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</si>
  <si>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</si>
  <si>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</si>
  <si>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</si>
  <si>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</si>
  <si>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</si>
  <si>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</si>
  <si>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</si>
  <si>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</si>
  <si>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</si>
  <si>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</si>
  <si>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</si>
  <si>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</si>
  <si>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</si>
  <si>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</si>
  <si>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</si>
  <si>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</si>
  <si>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</si>
  <si>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</si>
  <si>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</si>
  <si>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</si>
  <si>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</si>
  <si>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</si>
  <si>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</si>
  <si>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</si>
  <si>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</si>
  <si>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</si>
  <si>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</si>
  <si>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</si>
  <si>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</si>
  <si>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</si>
  <si>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</si>
  <si>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</si>
  <si>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</si>
  <si>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</si>
  <si>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</si>
  <si>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</si>
  <si>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</si>
  <si>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</si>
  <si>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</si>
  <si>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</si>
  <si>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</si>
  <si>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</si>
  <si>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</si>
  <si>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</si>
  <si>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</si>
  <si>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</si>
  <si>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</si>
  <si>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</si>
  <si>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</si>
  <si>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</si>
  <si>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</si>
  <si>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</si>
  <si>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</si>
  <si>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</si>
  <si>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</si>
  <si>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</si>
  <si>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</si>
  <si>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</si>
  <si>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</si>
  <si>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</si>
  <si>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</si>
  <si>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</si>
  <si>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</si>
  <si>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</si>
  <si>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</si>
  <si>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</si>
  <si>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</si>
  <si>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</si>
  <si>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</si>
  <si>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</si>
  <si>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</si>
  <si>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</si>
  <si>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</si>
  <si>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</si>
  <si>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</si>
  <si>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</si>
  <si>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</si>
  <si>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</si>
  <si>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</si>
  <si>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</si>
  <si>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</si>
  <si>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</si>
  <si>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</si>
  <si>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</si>
  <si>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</si>
  <si>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</si>
  <si>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</si>
  <si>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</si>
  <si>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</si>
  <si>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</si>
  <si>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</si>
  <si>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</si>
  <si>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</si>
  <si>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</si>
  <si>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</si>
  <si>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</si>
  <si>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</si>
  <si>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</si>
  <si>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</si>
  <si>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</si>
  <si>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</si>
  <si>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</si>
  <si>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</si>
  <si>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</si>
  <si>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</si>
  <si>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</si>
  <si>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</si>
  <si>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</si>
  <si>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</si>
  <si>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</si>
  <si>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</si>
  <si>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</si>
  <si>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</si>
  <si>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</si>
  <si>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</si>
  <si>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</si>
  <si>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</si>
  <si>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</si>
  <si>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</si>
  <si>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</si>
  <si>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</si>
  <si>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</si>
  <si>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</si>
  <si>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</si>
  <si>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</si>
  <si>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</si>
  <si>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</si>
  <si>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</si>
  <si>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</si>
  <si>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</si>
  <si>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</si>
  <si>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</si>
  <si>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</si>
  <si>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</si>
  <si>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</si>
  <si>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</si>
  <si>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</si>
  <si>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</si>
  <si>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</si>
  <si>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</si>
  <si>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</si>
  <si>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</si>
  <si>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</si>
  <si>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</si>
  <si>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</si>
  <si>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</si>
  <si>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</si>
  <si>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</si>
  <si>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</si>
  <si>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</si>
  <si>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</si>
  <si>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</si>
  <si>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</si>
  <si>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</si>
  <si>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</si>
  <si>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</si>
  <si>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</si>
  <si>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</si>
  <si>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</si>
  <si>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</si>
  <si>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</si>
  <si>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</si>
  <si>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</si>
  <si>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</si>
  <si>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</si>
  <si>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</si>
  <si>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</si>
  <si>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</si>
  <si>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</si>
  <si>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</si>
  <si>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</si>
  <si>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</si>
  <si>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</si>
  <si>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</si>
  <si>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</si>
  <si>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</si>
  <si>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</si>
  <si>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</si>
  <si>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</si>
  <si>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</si>
  <si>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</si>
  <si>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</si>
  <si>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</si>
  <si>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</si>
  <si>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</si>
  <si>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</si>
  <si>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</si>
  <si>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</si>
  <si>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</si>
  <si>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</si>
  <si>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</si>
  <si>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</si>
  <si>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</si>
  <si>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</si>
  <si>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</si>
  <si>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</si>
  <si>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</si>
  <si>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</si>
  <si>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</si>
  <si>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</si>
  <si>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</si>
  <si>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</si>
  <si>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</si>
  <si>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</si>
  <si>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</si>
  <si>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</si>
  <si>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</si>
  <si>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</si>
  <si>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</si>
  <si>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</si>
  <si>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</si>
  <si>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</si>
  <si>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</si>
  <si>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</si>
  <si>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</si>
  <si>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</si>
  <si>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</si>
  <si>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</si>
  <si>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</si>
  <si>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</si>
  <si>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</si>
  <si>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</si>
  <si>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</si>
  <si>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</si>
  <si>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</si>
  <si>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</si>
  <si>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</si>
  <si>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</si>
  <si>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</si>
  <si>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</si>
  <si>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</si>
  <si>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</si>
  <si>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</si>
  <si>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</si>
  <si>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</si>
  <si>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</si>
  <si>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</si>
  <si>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</si>
  <si>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</si>
  <si>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</si>
  <si>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</si>
  <si>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</si>
  <si>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</si>
  <si>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</si>
  <si>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</si>
  <si>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</si>
  <si>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</si>
  <si>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</si>
  <si>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</si>
  <si>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</si>
  <si>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</si>
  <si>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</si>
  <si>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</si>
  <si>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</si>
  <si>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</si>
  <si>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</si>
  <si>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</si>
  <si>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</si>
  <si>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</si>
  <si>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</si>
  <si>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</si>
  <si>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</si>
  <si>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</si>
  <si>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</si>
  <si>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</si>
  <si>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</si>
  <si>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</si>
  <si>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</si>
  <si>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</si>
  <si>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</si>
  <si>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</si>
  <si>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</si>
  <si>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</si>
  <si>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</si>
  <si>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</si>
  <si>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</si>
  <si>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</si>
  <si>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</si>
  <si>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</si>
  <si>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</si>
  <si>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</si>
  <si>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</si>
  <si>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</si>
  <si>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</si>
  <si>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</si>
  <si>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</si>
  <si>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</si>
  <si>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</si>
  <si>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</si>
  <si>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</si>
  <si>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</si>
  <si>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</si>
  <si>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</si>
  <si>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</si>
  <si>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</si>
  <si>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</si>
  <si>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</si>
  <si>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</si>
  <si>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</si>
  <si>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</si>
  <si>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</si>
  <si>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</si>
  <si>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</si>
  <si>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</si>
  <si>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</si>
  <si>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</si>
  <si>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</si>
  <si>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</si>
  <si>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</si>
  <si>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</si>
  <si>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</si>
  <si>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</si>
  <si>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</si>
  <si>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</si>
  <si>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</si>
  <si>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</si>
  <si>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</si>
  <si>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</si>
  <si>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</si>
  <si>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</si>
  <si>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</si>
  <si>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</si>
  <si>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</si>
  <si>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</si>
  <si>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</si>
  <si>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</si>
  <si>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</si>
  <si>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</si>
  <si>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</si>
  <si>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</si>
  <si>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</si>
  <si>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</si>
  <si>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</si>
  <si>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</si>
  <si>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</si>
  <si>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</si>
  <si>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</si>
  <si>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</si>
  <si>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</si>
  <si>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</si>
  <si>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</si>
  <si>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</si>
  <si>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</si>
  <si>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</si>
  <si>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</si>
  <si>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</si>
  <si>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</si>
  <si>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</si>
  <si>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</si>
  <si>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</si>
  <si>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</si>
  <si>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</si>
  <si>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</si>
  <si>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</si>
  <si>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</si>
  <si>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</si>
  <si>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</si>
  <si>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</si>
  <si>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</si>
  <si>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</si>
  <si>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</si>
  <si>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</si>
  <si>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</si>
  <si>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</si>
  <si>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</si>
  <si>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</si>
  <si>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</si>
  <si>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</si>
  <si>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</si>
  <si>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</si>
  <si>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</si>
  <si>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</si>
  <si>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</si>
  <si>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</si>
  <si>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</si>
  <si>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</si>
  <si>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</si>
  <si>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</si>
  <si>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</si>
  <si>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</si>
  <si>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</si>
  <si>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</si>
  <si>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</si>
  <si>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</si>
  <si>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</si>
  <si>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</si>
  <si>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</si>
  <si>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</si>
  <si>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</si>
  <si>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</si>
  <si>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</si>
  <si>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</si>
  <si>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</si>
  <si>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</si>
  <si>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</si>
  <si>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</si>
  <si>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</si>
  <si>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</si>
  <si>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</si>
  <si>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</si>
  <si>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</si>
  <si>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</si>
  <si>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</si>
  <si>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</si>
  <si>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</si>
  <si>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</si>
  <si>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</si>
  <si>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</si>
  <si>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</si>
  <si>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</si>
  <si>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</si>
  <si>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</si>
  <si>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</si>
  <si>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</si>
  <si>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</si>
  <si>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</si>
  <si>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</si>
  <si>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</si>
  <si>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</si>
  <si>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</si>
  <si>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</si>
  <si>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</si>
  <si>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</si>
  <si>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</si>
  <si>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</si>
  <si>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</si>
  <si>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</si>
  <si>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</si>
  <si>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</si>
  <si>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</si>
  <si>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</si>
  <si>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</si>
  <si>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</si>
  <si>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</si>
  <si>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</si>
  <si>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</si>
  <si>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</si>
  <si>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</si>
  <si>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</si>
  <si>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</si>
  <si>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</si>
  <si>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</si>
  <si>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</si>
  <si>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</si>
  <si>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</si>
  <si>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</si>
  <si>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</si>
  <si>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</si>
  <si>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</si>
  <si>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</si>
  <si>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</si>
  <si>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</si>
  <si>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</si>
  <si>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</si>
  <si>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</si>
  <si>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</si>
  <si>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</si>
  <si>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</si>
  <si>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</si>
  <si>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</si>
  <si>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</si>
  <si>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</si>
  <si>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</si>
  <si>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</si>
  <si>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</si>
  <si>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</si>
  <si>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</si>
  <si>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</si>
  <si>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</si>
  <si>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</si>
  <si>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</si>
  <si>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</si>
  <si>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</si>
  <si>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</si>
  <si>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</si>
  <si>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</si>
  <si>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</si>
  <si>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</si>
  <si>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</si>
  <si>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</si>
  <si>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</si>
  <si>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</si>
  <si>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</si>
  <si>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</si>
  <si>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</si>
  <si>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</si>
  <si>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</si>
  <si>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</si>
  <si>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</si>
  <si>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</si>
  <si>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</si>
  <si>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</si>
  <si>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</si>
  <si>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</si>
  <si>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</si>
  <si>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</si>
  <si>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</si>
  <si>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</si>
  <si>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</si>
  <si>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</si>
  <si>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</si>
  <si>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</si>
  <si>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</si>
  <si>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</si>
  <si>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</si>
  <si>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</si>
  <si>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</si>
  <si>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</si>
  <si>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</si>
  <si>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</si>
  <si>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</si>
  <si>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</si>
  <si>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</si>
  <si>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</si>
  <si>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</si>
  <si>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</si>
  <si>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</si>
  <si>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</si>
  <si>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</si>
  <si>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</si>
  <si>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</si>
  <si>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</si>
  <si>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</si>
  <si>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</si>
  <si>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</si>
  <si>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</si>
  <si>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</si>
  <si>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</si>
  <si>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</si>
  <si>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</si>
  <si>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</si>
  <si>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</si>
  <si>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</si>
  <si>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</si>
  <si>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</si>
  <si>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</si>
  <si>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</si>
  <si>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</si>
  <si>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</si>
  <si>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</si>
  <si>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</si>
  <si>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</si>
  <si>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</si>
  <si>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</si>
  <si>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</si>
  <si>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</si>
  <si>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</si>
  <si>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</si>
  <si>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</si>
  <si>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</si>
  <si>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</si>
  <si>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</si>
  <si>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</si>
  <si>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</si>
  <si>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</si>
  <si>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</si>
  <si>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</si>
  <si>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</si>
  <si>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</si>
  <si>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</si>
  <si>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</si>
  <si>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</si>
  <si>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</si>
  <si>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</si>
  <si>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</si>
  <si>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</si>
  <si>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</si>
  <si>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</si>
  <si>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</si>
  <si>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</si>
  <si>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</si>
  <si>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</si>
  <si>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</si>
  <si>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</si>
  <si>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</si>
  <si>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</si>
  <si>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</si>
  <si>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</si>
  <si>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</si>
  <si>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</si>
  <si>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</si>
  <si>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</si>
  <si>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</si>
  <si>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</si>
  <si>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</si>
  <si>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</si>
  <si>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</si>
  <si>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</si>
  <si>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</si>
  <si>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</si>
  <si>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</si>
  <si>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</si>
  <si>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</si>
  <si>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</si>
  <si>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</si>
  <si>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</si>
  <si>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</si>
  <si>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</si>
  <si>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</si>
  <si>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</si>
  <si>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</si>
  <si>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</si>
  <si>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</si>
  <si>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</si>
  <si>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</si>
  <si>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</si>
  <si>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</si>
  <si>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</si>
  <si>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</si>
  <si>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</si>
  <si>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</si>
  <si>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</si>
  <si>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</si>
  <si>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</si>
  <si>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</si>
  <si>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</si>
  <si>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</si>
  <si>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</si>
  <si>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</si>
  <si>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</si>
  <si>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</si>
  <si>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</si>
  <si>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</si>
  <si>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</si>
  <si>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</si>
  <si>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</si>
  <si>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</si>
  <si>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</si>
  <si>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</si>
  <si>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</si>
  <si>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</si>
  <si>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</si>
  <si>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</si>
  <si>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</si>
  <si>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</si>
  <si>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</si>
  <si>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</si>
  <si>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</si>
  <si>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</si>
  <si>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</si>
  <si>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</si>
  <si>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</si>
  <si>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</si>
  <si>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</si>
  <si>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</si>
  <si>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</si>
  <si>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</si>
  <si>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</si>
  <si>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</si>
  <si>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</si>
  <si>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</si>
  <si>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</si>
  <si>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</si>
  <si>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</si>
  <si>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</si>
  <si>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</si>
  <si>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</si>
  <si>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</si>
  <si>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</si>
  <si>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</si>
  <si>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</si>
  <si>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</si>
  <si>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</si>
  <si>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</si>
  <si>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</si>
  <si>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</si>
  <si>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</si>
  <si>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</si>
  <si>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</si>
  <si>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</si>
  <si>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</si>
  <si>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</si>
  <si>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</si>
  <si>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</si>
  <si>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</si>
  <si>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</si>
  <si>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</si>
  <si>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</si>
  <si>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</si>
  <si>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</si>
  <si>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</si>
  <si>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</si>
  <si>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</si>
  <si>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</si>
  <si>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</si>
  <si>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</si>
  <si>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</si>
  <si>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</si>
  <si>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</si>
  <si>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</si>
  <si>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</si>
  <si>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</si>
  <si>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</si>
  <si>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</si>
  <si>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</si>
  <si>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</si>
  <si>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</si>
  <si>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</si>
  <si>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</si>
  <si>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</si>
  <si>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</si>
  <si>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</si>
  <si>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</si>
  <si>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</si>
  <si>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</si>
  <si>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</si>
  <si>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</si>
  <si>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</si>
  <si>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</si>
  <si>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</si>
  <si>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</si>
  <si>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</si>
  <si>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</si>
  <si>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</si>
  <si>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</si>
  <si>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</si>
  <si>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</si>
  <si>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</si>
  <si>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</si>
  <si>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</si>
  <si>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</si>
  <si>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</si>
  <si>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</si>
  <si>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</si>
  <si>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</si>
  <si>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</si>
  <si>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</si>
  <si>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</si>
  <si>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</si>
  <si>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</si>
  <si>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</si>
  <si>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</si>
  <si>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</si>
  <si>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</si>
  <si>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</si>
  <si>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</si>
  <si>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</si>
  <si>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</si>
  <si>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</si>
  <si>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</si>
  <si>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</si>
  <si>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</si>
  <si>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</si>
  <si>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</si>
  <si>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</si>
  <si>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</si>
  <si>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</si>
  <si>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</si>
  <si>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</si>
  <si>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</si>
  <si>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</si>
  <si>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</si>
  <si>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</si>
  <si>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</si>
  <si>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</si>
  <si>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</si>
  <si>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</si>
  <si>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</si>
  <si>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</si>
  <si>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</si>
  <si>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</si>
  <si>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</si>
  <si>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</si>
  <si>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</si>
  <si>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</si>
  <si>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</si>
  <si>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</si>
  <si>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</si>
  <si>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</si>
  <si>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</si>
  <si>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</si>
  <si>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</si>
  <si>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</si>
  <si>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</si>
  <si>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</si>
  <si>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</si>
  <si>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</si>
  <si>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</si>
  <si>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</si>
  <si>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</si>
  <si>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</si>
  <si>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</si>
  <si>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</si>
  <si>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</si>
  <si>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</si>
  <si>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</si>
  <si>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</si>
  <si>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</si>
  <si>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</si>
  <si>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</si>
  <si>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</si>
  <si>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</si>
  <si>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</si>
  <si>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</si>
  <si>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</si>
  <si>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</si>
  <si>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</si>
  <si>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</si>
  <si>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</si>
  <si>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</si>
  <si>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</si>
  <si>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</si>
  <si>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</si>
  <si>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</si>
  <si>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</si>
  <si>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</si>
  <si>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</si>
  <si>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</si>
  <si>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</si>
  <si>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</si>
  <si>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</si>
  <si>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</si>
  <si>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</si>
  <si>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</si>
  <si>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</si>
  <si>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</si>
  <si>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</si>
  <si>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</si>
  <si>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</si>
  <si>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</si>
  <si>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</si>
  <si>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</si>
  <si>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</si>
  <si>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</si>
  <si>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</si>
  <si>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</si>
  <si>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</si>
  <si>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</si>
  <si>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</si>
  <si>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</si>
  <si>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</si>
  <si>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</si>
  <si>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</si>
  <si>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</si>
  <si>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</si>
  <si>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</si>
  <si>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</si>
  <si>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</si>
  <si>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</si>
  <si>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</si>
  <si>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</si>
  <si>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</si>
  <si>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</si>
  <si>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</si>
  <si>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</si>
  <si>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</si>
  <si>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</si>
  <si>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</si>
  <si>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</si>
  <si>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</si>
  <si>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</si>
  <si>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</si>
  <si>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</si>
  <si>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</si>
  <si>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</si>
  <si>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</si>
  <si>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</si>
  <si>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</si>
  <si>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</si>
  <si>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</si>
  <si>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</si>
  <si>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</si>
  <si>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</si>
  <si>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</si>
  <si>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</si>
  <si>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</si>
  <si>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</si>
  <si>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</si>
  <si>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</si>
  <si>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</si>
  <si>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</si>
  <si>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</si>
  <si>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</si>
  <si>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</si>
  <si>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</si>
  <si>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</si>
  <si>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</si>
  <si>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</si>
  <si>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</si>
  <si>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</si>
  <si>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</si>
  <si>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</si>
  <si>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</si>
  <si>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</si>
  <si>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</si>
  <si>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</si>
  <si>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</si>
  <si>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</si>
  <si>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</si>
  <si>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</si>
  <si>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</si>
  <si>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</si>
  <si>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</si>
  <si>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</si>
  <si>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</si>
  <si>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</si>
  <si>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</si>
  <si>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</si>
  <si>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</si>
  <si>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</si>
  <si>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</si>
  <si>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</si>
  <si>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</si>
  <si>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</si>
  <si>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</si>
  <si>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</si>
  <si>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</si>
  <si>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</si>
  <si>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</si>
  <si>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</si>
  <si>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</si>
  <si>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</si>
  <si>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</si>
  <si>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</si>
  <si>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</si>
  <si>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</si>
  <si>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</si>
  <si>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</si>
  <si>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</si>
  <si>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</si>
  <si>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</si>
  <si>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</si>
  <si>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</si>
  <si>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</si>
  <si>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</si>
  <si>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</si>
  <si>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</si>
  <si>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</si>
  <si>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</si>
  <si>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</si>
  <si>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</si>
  <si>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</si>
  <si>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</si>
  <si>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</si>
  <si>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</si>
  <si>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</si>
  <si>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</si>
  <si>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</si>
  <si>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</si>
  <si>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</si>
  <si>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</si>
  <si>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</si>
  <si>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</si>
  <si>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</si>
  <si>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</si>
  <si>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</si>
  <si>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</si>
  <si>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</si>
  <si>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</si>
  <si>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</si>
  <si>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</si>
  <si>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</si>
  <si>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</si>
  <si>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</si>
  <si>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</si>
  <si>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</si>
  <si>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</si>
  <si>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</si>
  <si>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</si>
  <si>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</si>
  <si>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</si>
  <si>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</si>
  <si>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</si>
  <si>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</si>
  <si>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</si>
  <si>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</si>
  <si>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</si>
  <si>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</si>
  <si>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</si>
  <si>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</si>
  <si>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</si>
  <si>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</si>
  <si>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</si>
  <si>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</si>
  <si>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</si>
  <si>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</si>
  <si>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</si>
  <si>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</si>
  <si>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</si>
  <si>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</si>
  <si>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</si>
  <si>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</si>
  <si>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</si>
  <si>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</si>
  <si>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</si>
  <si>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</si>
  <si>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</si>
  <si>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</si>
  <si>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</si>
  <si>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</si>
  <si>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</si>
  <si>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</si>
  <si>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</si>
  <si>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</si>
  <si>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</si>
  <si>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</si>
  <si>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</si>
  <si>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</si>
  <si>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</si>
  <si>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</si>
  <si>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</si>
  <si>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</si>
  <si>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</si>
  <si>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</si>
  <si>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</si>
  <si>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</si>
  <si>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</si>
  <si>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</si>
  <si>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</si>
  <si>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</si>
  <si>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</si>
  <si>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</si>
  <si>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</si>
  <si>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</si>
  <si>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</si>
  <si>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</si>
  <si>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</si>
  <si>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</si>
  <si>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</si>
  <si>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</si>
  <si>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</si>
  <si>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</si>
  <si>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</si>
  <si>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</si>
  <si>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</si>
  <si>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</si>
  <si>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</si>
  <si>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</si>
  <si>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</si>
  <si>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</si>
  <si>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</si>
  <si>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</si>
  <si>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</si>
  <si>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</si>
  <si>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</si>
  <si>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</si>
  <si>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</si>
  <si>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</si>
  <si>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</si>
  <si>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</si>
  <si>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</si>
  <si>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</si>
  <si>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</si>
  <si>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</si>
  <si>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</si>
  <si>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</si>
  <si>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</si>
  <si>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</si>
  <si>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</si>
  <si>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</si>
  <si>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</si>
  <si>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</si>
  <si>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</si>
  <si>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</si>
  <si>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</si>
  <si>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</si>
  <si>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</si>
  <si>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</si>
  <si>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</si>
  <si>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</si>
  <si>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</si>
  <si>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</si>
  <si>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</si>
  <si>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</si>
  <si>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</si>
  <si>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</si>
  <si>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</si>
  <si>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</si>
  <si>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</si>
  <si>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</si>
  <si>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</si>
  <si>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</si>
  <si>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</si>
  <si>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</si>
  <si>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</si>
  <si>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</si>
  <si>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</si>
  <si>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</si>
  <si>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</si>
  <si>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</si>
  <si>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</si>
  <si>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</si>
  <si>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</si>
  <si>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</si>
  <si>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</si>
  <si>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</si>
  <si>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</si>
  <si>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</si>
  <si>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</si>
  <si>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</si>
  <si>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</si>
  <si>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</si>
  <si>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</si>
  <si>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</si>
  <si>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</si>
  <si>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</si>
  <si>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</si>
  <si>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</si>
  <si>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</si>
  <si>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</si>
  <si>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</si>
  <si>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</si>
  <si>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</si>
  <si>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</si>
  <si>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</si>
  <si>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</si>
  <si>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</si>
  <si>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</si>
  <si>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</si>
  <si>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</si>
  <si>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</si>
  <si>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</si>
  <si>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</si>
  <si>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</si>
  <si>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</si>
  <si>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</si>
  <si>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</si>
  <si>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</si>
  <si>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</si>
  <si>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</si>
  <si>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</si>
  <si>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</si>
  <si>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</si>
  <si>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</si>
  <si>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</si>
  <si>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</si>
  <si>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</si>
  <si>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</si>
  <si>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</si>
  <si>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</si>
  <si>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</si>
  <si>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</si>
  <si>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</si>
  <si>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</si>
  <si>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</si>
  <si>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</si>
  <si>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</si>
  <si>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</si>
  <si>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</si>
  <si>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</si>
  <si>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</si>
  <si>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</si>
  <si>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</si>
  <si>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</si>
  <si>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</si>
  <si>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</si>
  <si>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</si>
  <si>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</si>
  <si>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</si>
  <si>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</si>
  <si>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</si>
  <si>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</si>
  <si>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</si>
  <si>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</si>
  <si>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</si>
  <si>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</si>
  <si>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</si>
  <si>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</si>
  <si>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</si>
  <si>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</si>
  <si>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</si>
  <si>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</si>
  <si>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</si>
  <si>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</si>
  <si>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</si>
  <si>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</si>
  <si>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</si>
  <si>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</si>
  <si>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</si>
  <si>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</si>
  <si>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</si>
  <si>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</si>
  <si>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</si>
  <si>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</si>
  <si>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</si>
  <si>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</si>
  <si>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</si>
  <si>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</si>
  <si>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</si>
  <si>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</si>
  <si>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</si>
  <si>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</si>
  <si>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</si>
  <si>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</si>
  <si>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</si>
  <si>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</si>
  <si>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</si>
  <si>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</si>
  <si>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</si>
  <si>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</si>
  <si>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</si>
  <si>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</si>
  <si>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</si>
  <si>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</si>
  <si>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</si>
  <si>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</si>
  <si>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</si>
  <si>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</si>
  <si>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</si>
  <si>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</si>
  <si>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</si>
  <si>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</si>
  <si>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</si>
  <si>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</si>
  <si>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</si>
  <si>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</si>
  <si>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</si>
  <si>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</si>
  <si>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</si>
  <si>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</si>
  <si>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</si>
  <si>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</si>
  <si>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</si>
  <si>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</si>
  <si>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</si>
  <si>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</si>
  <si>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</si>
  <si>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</si>
  <si>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</si>
  <si>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</si>
  <si>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</si>
  <si>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</si>
  <si>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</si>
  <si>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</si>
  <si>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</si>
  <si>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</si>
  <si>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</si>
  <si>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</si>
  <si>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</si>
  <si>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</si>
  <si>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</si>
  <si>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</si>
  <si>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</si>
  <si>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</si>
  <si>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</si>
  <si>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</si>
  <si>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</si>
  <si>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</si>
  <si>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</si>
  <si>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</si>
  <si>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</si>
  <si>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</si>
  <si>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</si>
  <si>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</si>
  <si>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</si>
  <si>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</si>
  <si>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</si>
  <si>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</si>
  <si>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</si>
  <si>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</si>
  <si>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</si>
  <si>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</si>
  <si>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</si>
  <si>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</si>
  <si>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</si>
  <si>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</si>
  <si>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</si>
  <si>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</si>
  <si>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</si>
  <si>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</si>
  <si>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</si>
  <si>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</si>
  <si>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</si>
  <si>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</si>
  <si>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</si>
  <si>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</si>
  <si>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</si>
  <si>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</si>
  <si>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</si>
  <si>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</si>
  <si>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</si>
  <si>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</si>
  <si>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</si>
  <si>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</si>
  <si>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</si>
  <si>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</si>
  <si>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</si>
  <si>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</si>
  <si>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</si>
  <si>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</si>
  <si>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</si>
  <si>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</si>
  <si>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</si>
  <si>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</si>
  <si>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</si>
  <si>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</si>
  <si>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</si>
  <si>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</si>
  <si>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</si>
  <si>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</si>
  <si>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</si>
  <si>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</si>
  <si>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</si>
  <si>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</si>
  <si>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</si>
  <si>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</si>
  <si>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</si>
  <si>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</si>
  <si>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</si>
  <si>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</si>
  <si>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</si>
  <si>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</si>
  <si>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</si>
  <si>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</si>
  <si>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</si>
  <si>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</si>
  <si>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</si>
  <si>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</si>
  <si>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</si>
  <si>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</si>
  <si>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</si>
  <si>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</si>
  <si>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</si>
  <si>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</si>
  <si>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</si>
  <si>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</si>
  <si>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</si>
  <si>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</si>
  <si>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</si>
  <si>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</si>
  <si>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</si>
  <si>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</si>
  <si>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</si>
  <si>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</si>
  <si>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</si>
  <si>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</si>
  <si>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</si>
  <si>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</si>
  <si>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</si>
  <si>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</si>
  <si>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</si>
  <si>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</si>
  <si>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</si>
  <si>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</si>
  <si>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</si>
  <si>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</si>
  <si>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</si>
  <si>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</si>
  <si>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</si>
  <si>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</si>
  <si>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</si>
  <si>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</si>
  <si>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</si>
  <si>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</si>
  <si>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</si>
  <si>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</si>
  <si>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</si>
  <si>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</si>
  <si>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</si>
  <si>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</si>
  <si>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</si>
  <si>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</si>
  <si>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</si>
  <si>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</si>
  <si>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</si>
  <si>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</si>
  <si>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</si>
  <si>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</si>
  <si>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</si>
  <si>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</si>
  <si>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</si>
  <si>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</si>
  <si>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</si>
  <si>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</si>
  <si>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</si>
  <si>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</si>
  <si>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</si>
  <si>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</si>
  <si>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</si>
  <si>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</si>
  <si>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</si>
  <si>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</si>
  <si>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</si>
  <si>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</si>
  <si>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</si>
  <si>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</si>
  <si>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</si>
  <si>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</si>
  <si>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</si>
  <si>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</si>
  <si>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</si>
  <si>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</si>
  <si>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</si>
  <si>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</si>
  <si>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</si>
  <si>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</si>
  <si>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</si>
  <si>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</si>
  <si>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</si>
  <si>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</si>
  <si>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</si>
  <si>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</si>
  <si>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</si>
  <si>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</si>
  <si>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</si>
  <si>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</si>
  <si>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</si>
  <si>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</si>
  <si>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</si>
  <si>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</si>
  <si>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</si>
  <si>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</si>
  <si>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</si>
  <si>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</si>
  <si>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</si>
  <si>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</si>
  <si>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</si>
  <si>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</si>
  <si>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</si>
  <si>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</si>
  <si>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</si>
  <si>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</si>
  <si>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</si>
  <si>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</si>
  <si>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</si>
  <si>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</si>
  <si>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</si>
  <si>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</si>
  <si>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</si>
  <si>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</si>
  <si>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</si>
  <si>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</si>
  <si>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</si>
  <si>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</si>
  <si>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</si>
  <si>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</si>
  <si>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</si>
  <si>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</si>
  <si>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</si>
  <si>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</si>
  <si>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</si>
  <si>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</si>
  <si>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</si>
  <si>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</si>
  <si>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</si>
  <si>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</si>
  <si>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</si>
  <si>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</si>
  <si>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</si>
  <si>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</si>
  <si>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</si>
  <si>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</si>
  <si>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</si>
  <si>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</si>
  <si>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</si>
  <si>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</si>
  <si>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</si>
  <si>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</si>
  <si>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</si>
  <si>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</si>
  <si>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</si>
  <si>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</si>
  <si>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</si>
  <si>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</si>
  <si>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</si>
  <si>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</si>
  <si>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</si>
  <si>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</si>
  <si>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</si>
  <si>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</si>
  <si>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</si>
  <si>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</si>
  <si>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</si>
  <si>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</si>
  <si>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</si>
  <si>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</si>
  <si>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</si>
  <si>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</si>
  <si>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</si>
  <si>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</si>
  <si>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</si>
  <si>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</si>
  <si>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</si>
  <si>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</si>
  <si>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</si>
  <si>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</si>
  <si>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</si>
  <si>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</si>
  <si>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</si>
  <si>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</si>
  <si>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</si>
  <si>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</si>
  <si>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</si>
  <si>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</si>
  <si>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</si>
  <si>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</si>
  <si>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</si>
  <si>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</si>
  <si>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</si>
  <si>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</si>
  <si>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</si>
  <si>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</si>
  <si>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</si>
  <si>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</si>
  <si>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</si>
  <si>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</si>
  <si>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</si>
  <si>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</si>
  <si>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</si>
  <si>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</si>
  <si>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</si>
  <si>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</si>
  <si>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</si>
  <si>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</si>
  <si>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</si>
  <si>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</si>
  <si>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</si>
  <si>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</si>
  <si>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</si>
  <si>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</si>
  <si>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</si>
  <si>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</si>
  <si>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</si>
  <si>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</si>
  <si>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</si>
  <si>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</si>
  <si>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</si>
  <si>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</si>
  <si>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</si>
  <si>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</si>
  <si>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</si>
  <si>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</si>
  <si>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</si>
  <si>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</si>
  <si>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</si>
  <si>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</si>
  <si>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</si>
  <si>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</si>
  <si>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</si>
  <si>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</si>
  <si>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</si>
  <si>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</si>
  <si>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</si>
  <si>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</si>
  <si>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</si>
  <si>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</si>
  <si>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</si>
  <si>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</si>
  <si>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</si>
  <si>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</si>
  <si>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</si>
  <si>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</si>
  <si>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</si>
  <si>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</si>
  <si>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</si>
  <si>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</si>
  <si>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</si>
  <si>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</si>
  <si>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</si>
  <si>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</si>
  <si>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</si>
  <si>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</si>
  <si>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</si>
  <si>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</si>
  <si>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</si>
  <si>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</si>
  <si>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</si>
  <si>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</si>
  <si>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</si>
  <si>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</si>
  <si>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</si>
  <si>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</si>
  <si>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</si>
  <si>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</si>
  <si>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</si>
  <si>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</si>
  <si>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</si>
  <si>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</si>
  <si>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</si>
  <si>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</si>
  <si>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</si>
  <si>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</si>
  <si>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</si>
  <si>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</si>
  <si>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</si>
  <si>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</si>
  <si>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</si>
  <si>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</si>
  <si>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</si>
  <si>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</si>
  <si>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</si>
  <si>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</si>
  <si>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</si>
  <si>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</si>
  <si>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</si>
  <si>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</si>
  <si>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</si>
  <si>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</si>
  <si>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</si>
  <si>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</si>
  <si>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</si>
  <si>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</si>
  <si>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</si>
  <si>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</si>
  <si>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</si>
  <si>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</si>
  <si>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</si>
  <si>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</si>
  <si>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</si>
  <si>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</si>
  <si>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</si>
  <si>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</si>
  <si>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</si>
  <si>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</si>
  <si>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</si>
  <si>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</si>
  <si>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</si>
  <si>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</si>
  <si>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</si>
  <si>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</si>
  <si>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</si>
  <si>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</si>
  <si>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</si>
  <si>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</si>
  <si>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</si>
  <si>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</si>
  <si>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</si>
  <si>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</si>
  <si>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</si>
  <si>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</si>
  <si>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</si>
  <si>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</si>
  <si>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</si>
  <si>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</si>
  <si>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</si>
  <si>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</si>
  <si>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</si>
  <si>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</si>
  <si>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</si>
  <si>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</si>
  <si>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</si>
  <si>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</si>
  <si>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</si>
  <si>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</si>
  <si>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</si>
  <si>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</si>
  <si>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</si>
  <si>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</si>
  <si>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</si>
  <si>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</si>
  <si>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</si>
  <si>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</si>
  <si>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</si>
  <si>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</si>
  <si>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</si>
  <si>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</si>
  <si>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</si>
  <si>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</si>
  <si>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</si>
  <si>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</si>
  <si>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</si>
  <si>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</si>
  <si>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</si>
  <si>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</si>
  <si>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</si>
  <si>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</si>
  <si>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</si>
  <si>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</si>
  <si>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</si>
  <si>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</si>
  <si>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</si>
  <si>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</si>
  <si>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</si>
  <si>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</si>
  <si>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</si>
  <si>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</si>
  <si>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</si>
  <si>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</si>
  <si>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</si>
  <si>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</si>
  <si>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</si>
  <si>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</si>
  <si>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</si>
  <si>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</si>
  <si>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</si>
  <si>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</si>
  <si>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</si>
  <si>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</si>
  <si>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</si>
  <si>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</si>
  <si>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</si>
  <si>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</si>
  <si>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</si>
  <si>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</si>
  <si>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</si>
  <si>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</si>
  <si>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</si>
  <si>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</si>
  <si>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</si>
  <si>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</si>
  <si>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</si>
  <si>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</si>
  <si>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</si>
  <si>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</si>
  <si>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</si>
  <si>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</si>
  <si>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</si>
  <si>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</si>
  <si>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</si>
  <si>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</si>
  <si>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</si>
  <si>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</si>
  <si>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</si>
  <si>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</si>
  <si>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</si>
  <si>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</si>
  <si>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</si>
  <si>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</si>
  <si>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</si>
  <si>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</si>
  <si>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</si>
  <si>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</si>
  <si>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</si>
  <si>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</si>
  <si>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</si>
  <si>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</si>
  <si>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</si>
  <si>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</si>
  <si>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</si>
  <si>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</si>
  <si>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</si>
  <si>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</si>
  <si>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</si>
  <si>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</si>
  <si>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</si>
  <si>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</si>
  <si>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</si>
  <si>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</si>
  <si>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</si>
  <si>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</si>
  <si>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</si>
  <si>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</si>
  <si>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</si>
  <si>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</si>
  <si>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</si>
  <si>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</si>
  <si>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</si>
  <si>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</si>
  <si>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</si>
  <si>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</si>
  <si>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</si>
  <si>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</si>
  <si>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</si>
  <si>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</si>
  <si>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</si>
  <si>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</si>
  <si>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</si>
  <si>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</si>
  <si>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</si>
  <si>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</si>
  <si>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</si>
  <si>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</si>
  <si>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</si>
  <si>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</si>
  <si>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</si>
  <si>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</si>
  <si>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</si>
  <si>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</si>
  <si>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</si>
  <si>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</si>
  <si>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</si>
  <si>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</si>
  <si>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</si>
  <si>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</si>
  <si>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</si>
  <si>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</si>
  <si>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</si>
  <si>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</si>
  <si>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</si>
  <si>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</si>
  <si>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</si>
  <si>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</si>
  <si>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</si>
  <si>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</si>
  <si>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</si>
  <si>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</si>
  <si>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</si>
  <si>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</si>
  <si>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</si>
  <si>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</si>
  <si>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</si>
  <si>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</si>
  <si>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</si>
  <si>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</si>
  <si>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</si>
  <si>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</si>
  <si>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</si>
  <si>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</si>
  <si>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</si>
  <si>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</si>
  <si>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</si>
  <si>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</si>
  <si>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</si>
  <si>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</si>
  <si>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</si>
  <si>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</si>
  <si>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</si>
  <si>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</si>
  <si>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</si>
  <si>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</si>
  <si>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</si>
  <si>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</si>
  <si>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</si>
  <si>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</si>
  <si>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</si>
  <si>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</si>
  <si>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</si>
  <si>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</si>
  <si>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</si>
  <si>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</si>
  <si>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</si>
  <si>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</si>
  <si>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</si>
  <si>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</si>
  <si>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</si>
  <si>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</si>
  <si>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</si>
  <si>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</si>
  <si>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</si>
  <si>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</si>
  <si>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</si>
  <si>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</si>
  <si>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</si>
  <si>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</si>
  <si>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</si>
  <si>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</si>
  <si>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</si>
  <si>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</si>
  <si>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</si>
  <si>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</si>
  <si>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</si>
  <si>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</si>
  <si>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</si>
  <si>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</si>
  <si>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</si>
  <si>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</si>
  <si>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</si>
  <si>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</si>
  <si>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</si>
  <si>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</si>
  <si>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</si>
  <si>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</si>
  <si>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</si>
  <si>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</si>
  <si>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</si>
  <si>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</si>
  <si>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</si>
  <si>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</si>
  <si>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</si>
  <si>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</si>
  <si>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</si>
  <si>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</si>
  <si>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</si>
  <si>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</si>
  <si>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</si>
  <si>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</si>
  <si>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</si>
  <si>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</si>
  <si>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</si>
  <si>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</si>
  <si>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</si>
  <si>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</si>
  <si>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</si>
  <si>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</si>
  <si>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</si>
  <si>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</si>
  <si>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</si>
  <si>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</si>
  <si>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</si>
  <si>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</si>
  <si>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</si>
  <si>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</si>
  <si>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</si>
  <si>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</si>
  <si>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</si>
  <si>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</si>
  <si>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</si>
  <si>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</si>
  <si>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</si>
  <si>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</si>
  <si>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</si>
  <si>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</si>
  <si>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</si>
  <si>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</si>
  <si>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</si>
  <si>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</si>
  <si>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</si>
  <si>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</si>
  <si>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</si>
  <si>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</si>
  <si>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</si>
  <si>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</si>
  <si>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</si>
  <si>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</si>
  <si>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</si>
  <si>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</si>
  <si>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</si>
  <si>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</si>
  <si>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</si>
  <si>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</si>
  <si>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</si>
  <si>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</si>
  <si>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</si>
  <si>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</si>
  <si>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</si>
  <si>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</si>
  <si>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</si>
  <si>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</si>
  <si>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</si>
  <si>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</si>
  <si>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</si>
  <si>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</si>
  <si>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</si>
  <si>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</si>
  <si>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</si>
  <si>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</si>
  <si>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</si>
  <si>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</si>
  <si>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</si>
  <si>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</si>
  <si>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</si>
  <si>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</si>
  <si>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</si>
  <si>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</si>
  <si>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</si>
  <si>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</si>
  <si>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</si>
  <si>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</si>
  <si>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</si>
  <si>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</si>
  <si>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</si>
  <si>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</si>
  <si>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</si>
  <si>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</si>
  <si>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</si>
  <si>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</si>
  <si>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</si>
  <si>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</si>
  <si>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</si>
  <si>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</si>
  <si>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</si>
  <si>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</si>
  <si>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</si>
  <si>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</si>
  <si>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</si>
  <si>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</si>
  <si>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</si>
  <si>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</si>
  <si>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</si>
  <si>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</si>
  <si>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</si>
  <si>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</si>
  <si>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</si>
  <si>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</si>
  <si>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</si>
  <si>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</si>
  <si>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</si>
  <si>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</si>
  <si>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</si>
  <si>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</si>
  <si>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</si>
  <si>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</si>
  <si>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</si>
  <si>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</si>
  <si>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</si>
  <si>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</si>
  <si>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</si>
  <si>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</si>
  <si>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</si>
  <si>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</si>
  <si>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</si>
  <si>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</si>
  <si>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</si>
  <si>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</si>
  <si>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</si>
  <si>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</si>
  <si>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</si>
  <si>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</si>
  <si>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</si>
  <si>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</si>
  <si>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</si>
  <si>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</si>
  <si>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</si>
  <si>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</si>
  <si>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</si>
  <si>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</si>
  <si>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</si>
  <si>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</si>
  <si>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</si>
  <si>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</si>
  <si>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</si>
  <si>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</si>
  <si>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</si>
  <si>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</si>
  <si>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</si>
  <si>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</si>
  <si>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</si>
  <si>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</si>
  <si>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</si>
  <si>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</si>
  <si>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</si>
  <si>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</si>
  <si>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</si>
  <si>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</si>
  <si>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</si>
  <si>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</si>
  <si>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</si>
  <si>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</si>
  <si>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</si>
  <si>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</si>
  <si>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</si>
  <si>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</si>
  <si>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</si>
  <si>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</si>
  <si>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</si>
  <si>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</si>
  <si>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</si>
  <si>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</si>
  <si>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</si>
  <si>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</si>
  <si>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</si>
  <si>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</si>
  <si>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</si>
  <si>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</si>
  <si>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</si>
  <si>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</si>
  <si>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</si>
  <si>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</si>
  <si>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</si>
  <si>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</si>
  <si>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</si>
  <si>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</si>
  <si>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</si>
  <si>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</si>
  <si>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</si>
  <si>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</si>
  <si>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</si>
  <si>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</si>
  <si>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</si>
  <si>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</si>
  <si>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</si>
  <si>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</si>
  <si>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</si>
  <si>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</si>
  <si>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</si>
  <si>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</si>
  <si>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</si>
  <si>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</si>
  <si>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</si>
  <si>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</si>
  <si>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</si>
  <si>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</si>
  <si>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</si>
  <si>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</si>
  <si>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</si>
  <si>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</si>
  <si>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</si>
  <si>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</si>
  <si>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</si>
  <si>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</si>
  <si>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</si>
  <si>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</si>
  <si>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</si>
  <si>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</si>
  <si>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</si>
  <si>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</si>
  <si>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</si>
  <si>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</si>
  <si>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</si>
  <si>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</si>
  <si>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</si>
  <si>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</si>
  <si>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</si>
  <si>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</si>
  <si>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</si>
  <si>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</si>
  <si>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</si>
  <si>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</si>
  <si>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</si>
  <si>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</si>
  <si>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</si>
  <si>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</si>
  <si>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</si>
  <si>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</si>
  <si>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</si>
  <si>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</si>
  <si>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</si>
  <si>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</si>
  <si>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</si>
  <si>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</si>
  <si>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</si>
  <si>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</si>
  <si>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</si>
  <si>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</si>
  <si>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</si>
  <si>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</si>
  <si>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</si>
  <si>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</si>
  <si>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</si>
  <si>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</si>
  <si>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</si>
  <si>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</si>
  <si>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</si>
  <si>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</si>
  <si>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</si>
  <si>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</si>
  <si>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</si>
  <si>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</si>
  <si>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</si>
  <si>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</si>
  <si>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</si>
  <si>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</si>
  <si>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</si>
  <si>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</si>
  <si>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</si>
  <si>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</si>
  <si>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</si>
  <si>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</si>
  <si>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</si>
  <si>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</si>
  <si>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</si>
  <si>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</si>
  <si>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</si>
  <si>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</si>
  <si>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</si>
  <si>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</si>
  <si>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</si>
  <si>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</si>
  <si>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</si>
  <si>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</si>
  <si>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</si>
  <si>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</si>
  <si>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</si>
  <si>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</si>
  <si>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</si>
  <si>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</si>
  <si>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</si>
  <si>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</si>
  <si>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</si>
  <si>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</si>
  <si>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</si>
  <si>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</si>
  <si>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</si>
  <si>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</si>
  <si>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</si>
  <si>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</si>
  <si>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</si>
  <si>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</si>
  <si>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</si>
  <si>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</si>
  <si>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</si>
  <si>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</si>
  <si>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</si>
  <si>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</si>
  <si>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</si>
  <si>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</si>
  <si>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</si>
  <si>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</si>
  <si>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</si>
  <si>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</si>
  <si>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</si>
  <si>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</si>
  <si>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</si>
  <si>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</si>
  <si>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</si>
  <si>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</si>
  <si>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</si>
  <si>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</si>
  <si>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</si>
  <si>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</si>
  <si>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</si>
  <si>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</si>
  <si>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</si>
  <si>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</si>
  <si>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</si>
  <si>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</si>
  <si>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</si>
  <si>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</si>
  <si>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</si>
  <si>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</si>
  <si>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</si>
  <si>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</si>
  <si>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</si>
  <si>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</si>
  <si>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</si>
  <si>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</si>
  <si>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</si>
  <si>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</si>
  <si>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</si>
  <si>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</si>
  <si>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</si>
  <si>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</si>
  <si>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</si>
  <si>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</si>
  <si>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</si>
  <si>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</si>
  <si>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</si>
  <si>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</si>
  <si>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</si>
  <si>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</si>
  <si>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</si>
  <si>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</si>
  <si>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</si>
  <si>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</si>
  <si>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</si>
  <si>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</si>
  <si>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</si>
  <si>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</si>
  <si>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</si>
  <si>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</si>
  <si>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</si>
  <si>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</si>
  <si>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</si>
  <si>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</si>
  <si>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</si>
  <si>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</si>
  <si>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</si>
  <si>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</si>
  <si>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</si>
  <si>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</si>
  <si>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</si>
  <si>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</si>
  <si>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</si>
  <si>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</si>
  <si>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</si>
  <si>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</si>
  <si>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</si>
  <si>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</si>
  <si>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</si>
  <si>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</si>
  <si>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</si>
  <si>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</si>
  <si>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</si>
  <si>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</si>
  <si>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</si>
  <si>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</si>
  <si>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</si>
  <si>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</si>
  <si>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</si>
  <si>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</si>
  <si>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</si>
  <si>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</si>
  <si>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</si>
  <si>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</si>
  <si>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</si>
  <si>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</si>
  <si>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</si>
  <si>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</si>
  <si>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</si>
  <si>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</si>
  <si>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</si>
  <si>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</si>
  <si>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</si>
  <si>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</si>
  <si>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</si>
  <si>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</si>
  <si>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</si>
  <si>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</si>
  <si>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</si>
  <si>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</si>
  <si>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</si>
  <si>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</si>
  <si>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</si>
  <si>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</si>
  <si>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</si>
  <si>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</si>
  <si>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</si>
  <si>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</si>
  <si>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</si>
  <si>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</si>
  <si>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</si>
  <si>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</si>
  <si>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</si>
  <si>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</si>
  <si>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</si>
  <si>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</si>
  <si>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</si>
  <si>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</si>
  <si>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</si>
  <si>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</si>
  <si>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</si>
  <si>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</si>
  <si>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</si>
  <si>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</si>
  <si>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</si>
  <si>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</si>
  <si>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</si>
  <si>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</si>
  <si>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</si>
  <si>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</si>
  <si>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</si>
  <si>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</si>
  <si>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</si>
  <si>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</si>
  <si>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</si>
  <si>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</si>
  <si>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</si>
  <si>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</si>
  <si>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</si>
  <si>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</si>
  <si>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</si>
  <si>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</si>
  <si>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</si>
  <si>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</si>
  <si>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</si>
  <si>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</si>
  <si>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</si>
  <si>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</si>
  <si>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</si>
  <si>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</si>
  <si>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</si>
  <si>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</si>
  <si>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</si>
  <si>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</si>
  <si>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</si>
  <si>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</si>
  <si>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</si>
  <si>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</si>
  <si>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</si>
  <si>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</si>
  <si>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</si>
  <si>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</si>
  <si>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</si>
  <si>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</si>
  <si>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</si>
  <si>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</si>
  <si>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</si>
  <si>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</si>
  <si>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</si>
  <si>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</si>
  <si>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</si>
  <si>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</si>
  <si>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</si>
  <si>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</si>
  <si>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</si>
  <si>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</si>
  <si>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</si>
  <si>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</si>
  <si>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</si>
  <si>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</si>
  <si>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</si>
  <si>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</si>
  <si>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</si>
  <si>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</si>
  <si>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</si>
  <si>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</si>
  <si>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</si>
  <si>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</si>
  <si>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</si>
  <si>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</si>
  <si>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</si>
  <si>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</si>
  <si>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</si>
  <si>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</si>
  <si>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</si>
  <si>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</si>
  <si>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</si>
  <si>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</si>
  <si>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</si>
  <si>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</si>
  <si>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</si>
  <si>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</si>
  <si>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</si>
  <si>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</si>
  <si>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</si>
  <si>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</si>
  <si>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</si>
  <si>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</si>
  <si>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</si>
  <si>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</si>
  <si>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</si>
  <si>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</si>
  <si>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</si>
  <si>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</si>
  <si>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</si>
  <si>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</si>
  <si>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</si>
  <si>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</si>
  <si>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</si>
  <si>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</si>
  <si>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</si>
  <si>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</si>
  <si>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</si>
  <si>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</si>
  <si>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</si>
  <si>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</si>
  <si>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</si>
  <si>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</si>
  <si>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</si>
  <si>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</si>
  <si>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</si>
  <si>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</si>
  <si>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</si>
  <si>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</si>
  <si>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</si>
  <si>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</si>
  <si>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</si>
  <si>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</si>
  <si>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</si>
  <si>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</si>
  <si>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</si>
  <si>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</si>
  <si>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</si>
  <si>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</si>
  <si>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</si>
  <si>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</si>
  <si>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</si>
  <si>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</si>
  <si>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</si>
  <si>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</si>
  <si>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</si>
  <si>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</si>
  <si>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</si>
  <si>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</si>
  <si>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</si>
  <si>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</si>
  <si>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</si>
  <si>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</si>
  <si>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</si>
  <si>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</si>
  <si>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</si>
  <si>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</si>
  <si>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</si>
  <si>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</si>
  <si>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</si>
  <si>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</si>
  <si>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</si>
  <si>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</si>
  <si>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</si>
  <si>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</si>
  <si>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</si>
  <si>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</si>
  <si>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</si>
  <si>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</si>
  <si>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</si>
  <si>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</si>
  <si>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</si>
  <si>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</si>
  <si>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</si>
  <si>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</si>
  <si>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</si>
  <si>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</si>
  <si>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</si>
  <si>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</si>
  <si>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</si>
  <si>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</si>
  <si>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</si>
  <si>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</si>
  <si>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</si>
  <si>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</si>
  <si>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</si>
  <si>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</si>
  <si>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</si>
  <si>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</si>
  <si>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</si>
  <si>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</si>
  <si>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</si>
  <si>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</si>
  <si>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</si>
  <si>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</si>
  <si>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</si>
  <si>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</si>
  <si>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</si>
  <si>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</si>
  <si>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</si>
  <si>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</si>
  <si>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</si>
  <si>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</si>
  <si>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</si>
  <si>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</si>
  <si>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</si>
  <si>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</si>
  <si>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</si>
  <si>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</si>
  <si>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</si>
  <si>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</si>
  <si>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</si>
  <si>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</si>
  <si>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</si>
  <si>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</si>
  <si>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</si>
  <si>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</si>
  <si>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</si>
  <si>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</si>
  <si>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</si>
  <si>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</si>
  <si>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</si>
  <si>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</si>
  <si>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</si>
  <si>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</si>
  <si>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</si>
  <si>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</si>
  <si>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</si>
  <si>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</si>
  <si>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</si>
  <si>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</si>
  <si>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</si>
  <si>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</si>
  <si>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</si>
  <si>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</si>
  <si>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</si>
  <si>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</si>
  <si>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</si>
  <si>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</si>
  <si>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</si>
  <si>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</si>
  <si>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</si>
  <si>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</si>
  <si>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</si>
  <si>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</si>
  <si>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</si>
  <si>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</si>
  <si>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</si>
  <si>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</si>
  <si>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</si>
  <si>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</si>
  <si>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</si>
  <si>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</si>
  <si>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</si>
  <si>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</si>
  <si>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</si>
  <si>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</si>
  <si>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</si>
  <si>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</si>
  <si>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</si>
  <si>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</si>
  <si>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</si>
  <si>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</si>
  <si>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</si>
  <si>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</si>
  <si>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</si>
  <si>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</si>
  <si>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</si>
  <si>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</si>
  <si>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</si>
  <si>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</si>
  <si>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</si>
  <si>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</si>
  <si>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</si>
  <si>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</si>
  <si>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</si>
  <si>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</si>
  <si>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</si>
  <si>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</si>
  <si>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</si>
  <si>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</si>
  <si>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</si>
  <si>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</si>
  <si>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</si>
  <si>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</si>
  <si>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</si>
  <si>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</si>
  <si>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</si>
  <si>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</si>
  <si>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</si>
  <si>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</si>
  <si>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</si>
  <si>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</si>
  <si>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</si>
  <si>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</si>
  <si>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</si>
  <si>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</si>
  <si>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</si>
  <si>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</si>
  <si>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</si>
  <si>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</si>
  <si>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</si>
  <si>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</si>
  <si>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</si>
  <si>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</si>
  <si>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</si>
  <si>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</si>
  <si>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</si>
  <si>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</si>
  <si>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</si>
  <si>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</si>
  <si>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</si>
  <si>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</si>
  <si>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</si>
  <si>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</si>
  <si>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</si>
  <si>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</si>
  <si>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</si>
  <si>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</si>
  <si>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</si>
  <si>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</si>
  <si>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</si>
  <si>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</si>
  <si>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</si>
  <si>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</si>
  <si>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</si>
  <si>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</si>
  <si>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</si>
  <si>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</si>
  <si>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</si>
  <si>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</si>
  <si>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</si>
  <si>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</si>
  <si>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</si>
  <si>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</si>
  <si>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</si>
  <si>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</si>
  <si>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</si>
  <si>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</si>
  <si>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</si>
  <si>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</si>
  <si>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</si>
  <si>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</si>
  <si>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</si>
  <si>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</si>
  <si>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</si>
  <si>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</si>
  <si>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</si>
  <si>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</si>
  <si>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</si>
  <si>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</si>
  <si>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</si>
  <si>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</si>
  <si>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</si>
  <si>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</si>
  <si>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</si>
  <si>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</si>
  <si>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</si>
  <si>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</si>
  <si>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</si>
  <si>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</si>
  <si>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</si>
  <si>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</si>
  <si>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</si>
  <si>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</si>
  <si>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</si>
  <si>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</si>
  <si>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</si>
  <si>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</si>
  <si>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</si>
  <si>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</si>
  <si>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</si>
  <si>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</si>
  <si>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</si>
  <si>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</si>
  <si>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</si>
  <si>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</si>
  <si>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</si>
  <si>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</si>
  <si>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</si>
  <si>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</si>
  <si>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</si>
  <si>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</si>
  <si>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</si>
  <si>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</si>
  <si>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</si>
  <si>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</si>
  <si>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</si>
  <si>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</si>
  <si>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</si>
  <si>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</si>
  <si>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</si>
  <si>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</si>
  <si>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</si>
  <si>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</si>
  <si>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</si>
  <si>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</si>
  <si>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</si>
  <si>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</si>
  <si>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</si>
  <si>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</si>
  <si>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</si>
  <si>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</si>
  <si>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</si>
  <si>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</si>
  <si>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</si>
  <si>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</si>
  <si>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</si>
  <si>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</si>
  <si>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</si>
  <si>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</si>
  <si>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</si>
  <si>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</si>
  <si>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</si>
  <si>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</si>
  <si>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</si>
  <si>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</si>
  <si>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</si>
  <si>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</si>
  <si>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</si>
  <si>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</si>
  <si>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</si>
  <si>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</si>
  <si>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</si>
  <si>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</si>
  <si>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</si>
  <si>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</si>
  <si>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</si>
  <si>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</si>
  <si>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</si>
  <si>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</si>
  <si>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</si>
  <si>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</si>
  <si>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</si>
  <si>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</si>
  <si>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</si>
  <si>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</si>
  <si>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</si>
  <si>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</si>
  <si>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</si>
  <si>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</si>
  <si>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</si>
  <si>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</si>
  <si>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</si>
  <si>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</si>
  <si>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</si>
  <si>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</si>
  <si>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</si>
  <si>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</si>
  <si>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</si>
  <si>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</si>
  <si>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</si>
  <si>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</si>
  <si>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</si>
  <si>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</si>
  <si>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</si>
  <si>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</si>
  <si>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</si>
  <si>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</si>
  <si>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</si>
  <si>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</si>
  <si>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</si>
  <si>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</si>
  <si>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</si>
  <si>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</si>
  <si>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</si>
  <si>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</si>
  <si>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</si>
  <si>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</si>
  <si>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</si>
  <si>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</si>
  <si>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</si>
  <si>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</si>
  <si>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</si>
  <si>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</si>
  <si>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</si>
  <si>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</si>
  <si>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</si>
  <si>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</si>
  <si>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</si>
  <si>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</si>
  <si>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</si>
  <si>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</si>
  <si>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</si>
  <si>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</si>
  <si>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</si>
  <si>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</si>
  <si>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</si>
  <si>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</si>
  <si>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</si>
  <si>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</si>
  <si>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</si>
  <si>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</si>
  <si>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</si>
  <si>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</si>
  <si>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</si>
  <si>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</si>
  <si>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</si>
  <si>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</si>
  <si>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</si>
  <si>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</si>
  <si>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</si>
  <si>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</si>
  <si>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</si>
  <si>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</si>
  <si>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</si>
  <si>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</si>
  <si>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</si>
  <si>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</si>
  <si>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</si>
  <si>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</si>
  <si>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</si>
  <si>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</si>
  <si>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</si>
  <si>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</si>
  <si>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</si>
  <si>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</si>
  <si>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</si>
  <si>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</si>
  <si>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</si>
  <si>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</si>
  <si>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</si>
  <si>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</si>
  <si>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</si>
  <si>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</si>
  <si>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</si>
  <si>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</si>
  <si>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</si>
  <si>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</si>
  <si>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</si>
  <si>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</si>
  <si>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</si>
  <si>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</si>
  <si>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</si>
  <si>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</si>
  <si>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</si>
  <si>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</si>
  <si>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</si>
  <si>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</si>
  <si>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</si>
  <si>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</si>
  <si>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</si>
  <si>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</si>
  <si>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</si>
  <si>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</si>
  <si>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</si>
  <si>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</si>
  <si>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</si>
  <si>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</si>
  <si>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</si>
  <si>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</si>
  <si>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</si>
  <si>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</si>
  <si>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</si>
  <si>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</si>
  <si>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</si>
  <si>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</si>
  <si>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</si>
  <si>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</si>
  <si>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</si>
  <si>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</si>
  <si>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</si>
  <si>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</si>
  <si>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</si>
  <si>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</si>
  <si>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</si>
  <si>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</si>
  <si>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</si>
  <si>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</si>
  <si>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</si>
  <si>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</si>
  <si>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</si>
  <si>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</si>
  <si>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</si>
  <si>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</si>
  <si>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</si>
  <si>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</si>
  <si>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</si>
  <si>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</si>
  <si>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</si>
  <si>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</si>
  <si>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</si>
  <si>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</si>
  <si>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</si>
  <si>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</si>
  <si>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</si>
  <si>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</si>
  <si>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</si>
  <si>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</si>
  <si>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</si>
  <si>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</si>
  <si>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</si>
  <si>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</si>
  <si>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</si>
  <si>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</si>
  <si>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</si>
  <si>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</si>
  <si>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</si>
  <si>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</si>
  <si>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</si>
  <si>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</si>
  <si>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</si>
  <si>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</si>
  <si>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</si>
  <si>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</si>
  <si>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</si>
  <si>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</si>
  <si>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</si>
  <si>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</si>
  <si>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</si>
  <si>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</si>
  <si>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</si>
  <si>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</si>
  <si>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</si>
  <si>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</si>
  <si>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</si>
  <si>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</si>
  <si>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</si>
  <si>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</si>
  <si>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</si>
  <si>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</si>
  <si>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</si>
  <si>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</si>
  <si>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</si>
  <si>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</si>
  <si>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</si>
  <si>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</si>
  <si>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</si>
  <si>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</si>
  <si>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</si>
  <si>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</si>
  <si>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</si>
  <si>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</si>
  <si>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</si>
  <si>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</si>
  <si>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</si>
  <si>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</si>
  <si>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</si>
  <si>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</si>
  <si>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</si>
  <si>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</si>
  <si>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</si>
  <si>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</si>
  <si>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</si>
  <si>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</si>
  <si>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</si>
  <si>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</si>
  <si>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</si>
  <si>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</si>
  <si>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</si>
  <si>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</si>
  <si>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</si>
  <si>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</si>
  <si>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</si>
  <si>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</si>
  <si>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</si>
  <si>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</si>
  <si>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</si>
  <si>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</si>
  <si>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</si>
  <si>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</si>
  <si>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</si>
  <si>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</si>
  <si>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</si>
  <si>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</si>
  <si>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</si>
  <si>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</si>
  <si>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</si>
  <si>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</si>
  <si>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</si>
  <si>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</si>
  <si>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</si>
  <si>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</si>
  <si>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</si>
  <si>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</si>
  <si>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</si>
  <si>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</si>
  <si>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</si>
  <si>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</si>
  <si>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</si>
  <si>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</si>
  <si>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</si>
  <si>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</si>
  <si>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</si>
  <si>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</si>
  <si>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</si>
  <si>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</si>
  <si>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</si>
  <si>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</si>
  <si>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</si>
  <si>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</si>
  <si>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</si>
  <si>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</si>
  <si>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</si>
  <si>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</si>
  <si>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</si>
  <si>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</si>
  <si>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</si>
  <si>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</si>
  <si>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</si>
  <si>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</si>
  <si>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</si>
  <si>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</si>
  <si>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</si>
  <si>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</si>
  <si>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</si>
  <si>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</si>
  <si>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</si>
  <si>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</si>
  <si>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</si>
  <si>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</si>
  <si>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</si>
  <si>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</si>
  <si>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</si>
  <si>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</si>
  <si>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</si>
  <si>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</si>
  <si>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</si>
  <si>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</si>
  <si>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</si>
  <si>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</si>
  <si>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</si>
  <si>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</si>
  <si>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</si>
  <si>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</si>
  <si>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</si>
  <si>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</si>
  <si>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</si>
  <si>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</si>
  <si>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</si>
  <si>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</si>
  <si>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</si>
  <si>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</si>
  <si>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</si>
  <si>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</si>
  <si>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</si>
  <si>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</si>
  <si>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</si>
  <si>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</si>
  <si>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</si>
  <si>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</si>
  <si>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</si>
  <si>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</si>
  <si>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</si>
  <si>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</si>
  <si>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</si>
  <si>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</si>
  <si>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</si>
  <si>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</si>
  <si>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</si>
  <si>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</si>
  <si>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</si>
  <si>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</si>
  <si>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</si>
  <si>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</si>
  <si>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</si>
  <si>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</si>
  <si>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</si>
  <si>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</si>
  <si>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</si>
  <si>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</si>
  <si>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</si>
  <si>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</si>
  <si>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</si>
  <si>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</si>
  <si>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</si>
  <si>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</si>
  <si>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</si>
  <si>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</si>
  <si>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</si>
  <si>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</si>
  <si>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</si>
  <si>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</si>
  <si>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</si>
  <si>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</si>
  <si>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</si>
  <si>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</si>
  <si>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</si>
  <si>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</si>
  <si>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</si>
  <si>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</si>
  <si>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</si>
  <si>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</si>
  <si>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</si>
  <si>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</si>
  <si>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</si>
  <si>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</si>
  <si>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</si>
  <si>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</si>
  <si>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</si>
  <si>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</si>
  <si>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</si>
  <si>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</si>
  <si>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</si>
  <si>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</si>
  <si>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</si>
  <si>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</si>
  <si>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</si>
  <si>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</si>
  <si>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</si>
  <si>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</si>
  <si>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</si>
  <si>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</si>
  <si>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</si>
  <si>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</si>
  <si>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</si>
  <si>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</si>
  <si>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</si>
  <si>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</si>
  <si>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</si>
  <si>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</si>
  <si>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</si>
  <si>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</si>
  <si>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</si>
  <si>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</si>
  <si>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</si>
  <si>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</si>
  <si>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</si>
  <si>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</si>
  <si>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</si>
  <si>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</si>
  <si>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</si>
  <si>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</si>
  <si>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</si>
  <si>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</si>
  <si>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</si>
  <si>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</si>
  <si>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</si>
  <si>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</si>
  <si>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</si>
  <si>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</si>
  <si>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</si>
  <si>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</si>
  <si>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</si>
  <si>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</si>
  <si>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</si>
  <si>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</si>
  <si>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</si>
  <si>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</si>
  <si>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</si>
  <si>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</si>
  <si>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</si>
  <si>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</si>
  <si>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</si>
  <si>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</si>
  <si>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</si>
  <si>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</si>
  <si>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</si>
  <si>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</si>
  <si>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</si>
  <si>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</si>
  <si>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</si>
  <si>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</si>
  <si>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</si>
  <si>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</si>
  <si>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</si>
  <si>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</si>
  <si>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</si>
  <si>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</si>
  <si>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</si>
  <si>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</si>
  <si>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</si>
  <si>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</si>
  <si>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</si>
  <si>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</si>
  <si>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</si>
  <si>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</si>
  <si>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</si>
  <si>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</si>
  <si>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</si>
  <si>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</si>
  <si>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</si>
  <si>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</si>
  <si>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</si>
  <si>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</si>
  <si>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</si>
  <si>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</si>
  <si>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</si>
  <si>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</si>
  <si>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</si>
  <si>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</si>
  <si>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</si>
  <si>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</si>
  <si>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</si>
  <si>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</si>
  <si>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</si>
  <si>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</si>
  <si>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</si>
  <si>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</si>
  <si>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</si>
  <si>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</si>
  <si>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</si>
  <si>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</si>
  <si>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</si>
  <si>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</si>
  <si>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</si>
  <si>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</si>
  <si>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</si>
  <si>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</si>
  <si>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</si>
  <si>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</si>
  <si>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</si>
  <si>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</si>
  <si>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</si>
  <si>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</si>
  <si>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</si>
  <si>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</si>
  <si>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</si>
  <si>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</si>
  <si>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</si>
  <si>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</si>
  <si>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</si>
  <si>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</si>
  <si>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</si>
  <si>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</si>
  <si>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</si>
  <si>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</si>
  <si>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</si>
  <si>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</si>
  <si>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</si>
  <si>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</si>
  <si>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</si>
  <si>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</si>
  <si>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</si>
  <si>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</si>
  <si>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</si>
  <si>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</si>
  <si>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</si>
  <si>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</si>
  <si>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</si>
  <si>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</si>
  <si>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</si>
  <si>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</si>
  <si>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</si>
  <si>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</si>
  <si>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</si>
  <si>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</si>
  <si>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</si>
  <si>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</si>
  <si>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</si>
  <si>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</si>
  <si>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</si>
  <si>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</si>
  <si>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</si>
  <si>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</si>
  <si>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</si>
  <si>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</si>
  <si>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</si>
  <si>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</si>
  <si>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</si>
  <si>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</si>
  <si>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</si>
  <si>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</si>
  <si>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</si>
  <si>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</si>
  <si>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</si>
  <si>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</si>
  <si>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</si>
  <si>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</si>
  <si>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</si>
  <si>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</si>
  <si>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</si>
  <si>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</si>
  <si>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</si>
  <si>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</si>
  <si>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</si>
  <si>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</si>
  <si>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</si>
  <si>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</si>
  <si>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</si>
  <si>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</si>
  <si>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</si>
  <si>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</si>
  <si>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</si>
  <si>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</si>
  <si>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</si>
  <si>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</si>
  <si>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</si>
  <si>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</si>
  <si>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</si>
  <si>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</si>
  <si>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</si>
  <si>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</si>
  <si>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</si>
  <si>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</si>
  <si>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</si>
  <si>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</si>
  <si>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</si>
  <si>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</si>
  <si>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</si>
  <si>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</si>
  <si>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</si>
  <si>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</si>
  <si>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</si>
  <si>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</si>
  <si>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</si>
  <si>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</si>
  <si>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</si>
  <si>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</si>
  <si>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</si>
  <si>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</si>
  <si>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</si>
  <si>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</si>
  <si>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</si>
  <si>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</si>
  <si>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</si>
  <si>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</si>
  <si>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</si>
  <si>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</si>
  <si>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</si>
  <si>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</si>
  <si>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</si>
  <si>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</si>
  <si>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</si>
  <si>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</si>
  <si>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</si>
  <si>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</si>
  <si>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</si>
  <si>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</si>
  <si>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</si>
  <si>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</si>
  <si>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</si>
  <si>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</si>
  <si>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</si>
  <si>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</si>
  <si>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</si>
  <si>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</si>
  <si>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</si>
  <si>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</si>
  <si>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</si>
  <si>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</si>
  <si>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</si>
  <si>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</si>
  <si>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</si>
  <si>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</si>
  <si>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</si>
  <si>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</si>
  <si>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</si>
  <si>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</si>
  <si>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</si>
  <si>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</si>
  <si>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</si>
  <si>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</si>
  <si>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</si>
  <si>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</si>
  <si>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</si>
  <si>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</si>
  <si>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</si>
  <si>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</si>
  <si>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</si>
  <si>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</si>
  <si>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</si>
  <si>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</si>
  <si>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</si>
  <si>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</si>
  <si>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</si>
  <si>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</si>
  <si>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</si>
  <si>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</si>
  <si>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</si>
  <si>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</si>
  <si>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</si>
  <si>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</si>
  <si>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</si>
  <si>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</si>
  <si>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</si>
  <si>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</si>
  <si>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</si>
  <si>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</si>
  <si>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</si>
  <si>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</si>
  <si>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</si>
  <si>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</si>
  <si>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</si>
  <si>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</si>
  <si>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</si>
  <si>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</si>
  <si>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</si>
  <si>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</si>
  <si>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</si>
  <si>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</si>
  <si>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</si>
  <si>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</si>
  <si>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</si>
  <si>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</si>
  <si>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</si>
  <si>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</si>
  <si>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</si>
  <si>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</si>
  <si>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</si>
  <si>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</si>
  <si>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</si>
  <si>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</si>
  <si>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</si>
  <si>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</si>
  <si>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</si>
  <si>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</si>
  <si>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</si>
  <si>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</si>
  <si>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</si>
  <si>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</si>
  <si>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</si>
  <si>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</si>
  <si>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</si>
  <si>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</si>
  <si>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</si>
  <si>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</si>
  <si>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</si>
  <si>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</si>
  <si>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</si>
  <si>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</si>
  <si>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</si>
  <si>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</si>
  <si>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</si>
  <si>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</si>
  <si>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</si>
  <si>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</si>
  <si>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</si>
  <si>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</si>
  <si>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</si>
  <si>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</si>
  <si>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</si>
  <si>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</si>
  <si>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</si>
  <si>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</si>
  <si>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</si>
  <si>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</si>
  <si>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</si>
  <si>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</si>
  <si>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</si>
  <si>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</si>
  <si>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</si>
  <si>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</si>
  <si>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</si>
  <si>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</si>
  <si>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</si>
  <si>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</si>
  <si>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</si>
  <si>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</si>
  <si>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</si>
  <si>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</si>
  <si>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</si>
  <si>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</si>
  <si>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</si>
  <si>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</si>
  <si>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</si>
  <si>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</si>
  <si>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</si>
  <si>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</si>
  <si>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</si>
  <si>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</si>
  <si>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</si>
  <si>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</si>
  <si>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</si>
  <si>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</si>
  <si>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</si>
  <si>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</si>
  <si>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</si>
  <si>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</si>
  <si>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</si>
  <si>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</si>
  <si>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</si>
  <si>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</si>
  <si>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</si>
  <si>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</si>
  <si>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</si>
  <si>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</si>
  <si>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</si>
  <si>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</si>
  <si>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</si>
  <si>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</si>
  <si>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</si>
  <si>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</si>
  <si>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</si>
  <si>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</si>
  <si>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</si>
  <si>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</si>
  <si>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</si>
  <si>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</si>
  <si>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</si>
  <si>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</si>
  <si>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</si>
  <si>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</si>
  <si>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</si>
  <si>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</si>
  <si>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</si>
  <si>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</si>
  <si>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</si>
  <si>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</si>
  <si>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</si>
  <si>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</si>
  <si>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</si>
  <si>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</si>
  <si>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</si>
  <si>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</si>
  <si>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</si>
  <si>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</si>
  <si>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</si>
  <si>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</si>
  <si>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</si>
  <si>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</si>
  <si>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</si>
  <si>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</si>
  <si>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</si>
  <si>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</si>
  <si>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</si>
  <si>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</si>
  <si>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</si>
  <si>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</si>
  <si>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</si>
  <si>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</si>
  <si>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</si>
  <si>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</si>
  <si>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</si>
  <si>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</si>
  <si>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</si>
  <si>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</si>
  <si>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</si>
  <si>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</si>
  <si>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</si>
  <si>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</si>
  <si>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</si>
  <si>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</si>
  <si>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</si>
  <si>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</si>
  <si>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</si>
  <si>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</si>
  <si>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</si>
  <si>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</si>
  <si>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</si>
  <si>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</si>
  <si>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</si>
  <si>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</si>
  <si>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</si>
  <si>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</si>
  <si>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</si>
  <si>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</si>
  <si>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</si>
  <si>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</si>
  <si>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</si>
  <si>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</si>
  <si>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</si>
  <si>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</si>
  <si>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</si>
  <si>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</si>
  <si>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</si>
  <si>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</si>
  <si>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</si>
  <si>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</si>
  <si>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</si>
  <si>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</si>
  <si>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</si>
  <si>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</si>
  <si>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</si>
  <si>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</si>
  <si>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</si>
  <si>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</si>
  <si>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</si>
  <si>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</si>
  <si>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</si>
  <si>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</si>
  <si>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</si>
  <si>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</si>
  <si>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</si>
  <si>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</si>
  <si>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</si>
  <si>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</si>
  <si>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</si>
  <si>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</si>
  <si>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</si>
  <si>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</si>
  <si>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</si>
  <si>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</si>
  <si>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</si>
  <si>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</si>
  <si>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</si>
  <si>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</si>
  <si>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</si>
  <si>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</si>
  <si>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</si>
  <si>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</si>
  <si>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</si>
  <si>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</si>
  <si>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</si>
  <si>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</si>
  <si>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</si>
  <si>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</si>
  <si>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</si>
  <si>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</si>
  <si>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</si>
  <si>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</si>
  <si>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</si>
  <si>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</si>
  <si>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</si>
  <si>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</si>
  <si>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</si>
  <si>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</si>
  <si>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</si>
  <si>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</si>
  <si>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</si>
  <si>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</si>
  <si>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</si>
  <si>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</si>
  <si>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</si>
  <si>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</si>
  <si>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</si>
  <si>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</si>
  <si>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</si>
  <si>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</si>
  <si>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</si>
  <si>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</si>
  <si>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</si>
  <si>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</si>
  <si>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</si>
  <si>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</si>
  <si>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</si>
  <si>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</si>
  <si>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</si>
  <si>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</si>
  <si>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</si>
  <si>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</si>
  <si>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</si>
  <si>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</si>
  <si>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</si>
  <si>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</si>
  <si>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</si>
  <si>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</si>
  <si>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</si>
  <si>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</si>
  <si>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</si>
  <si>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</si>
  <si>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</si>
  <si>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</si>
  <si>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</si>
  <si>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</si>
  <si>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</si>
  <si>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</si>
  <si>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</si>
  <si>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</si>
  <si>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</si>
  <si>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</si>
  <si>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</si>
  <si>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</si>
  <si>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</si>
  <si>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</si>
  <si>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</si>
  <si>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</si>
  <si>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</si>
  <si>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</si>
  <si>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</si>
  <si>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</si>
  <si>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</si>
  <si>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</si>
  <si>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</si>
  <si>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</si>
  <si>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</si>
  <si>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</si>
  <si>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</si>
  <si>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</si>
  <si>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</si>
  <si>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</si>
  <si>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</si>
  <si>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</si>
  <si>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</si>
  <si>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</si>
  <si>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</si>
  <si>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</si>
  <si>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</si>
  <si>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</si>
  <si>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</si>
  <si>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</si>
  <si>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</si>
  <si>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</si>
  <si>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</si>
  <si>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</si>
  <si>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</si>
  <si>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</si>
  <si>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</si>
  <si>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</si>
  <si>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</si>
  <si>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</si>
  <si>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</si>
  <si>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</si>
  <si>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</si>
  <si>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</si>
  <si>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</si>
  <si>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</si>
  <si>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</si>
  <si>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</si>
  <si>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</si>
  <si>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</si>
  <si>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</si>
  <si>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</si>
  <si>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</si>
  <si>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</si>
  <si>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</si>
  <si>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</si>
  <si>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</si>
  <si>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</si>
  <si>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</si>
  <si>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</si>
  <si>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</si>
  <si>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</si>
  <si>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</si>
  <si>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</si>
  <si>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</si>
  <si>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</si>
  <si>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</si>
  <si>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</si>
  <si>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</si>
  <si>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</si>
  <si>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</si>
  <si>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</si>
  <si>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</si>
  <si>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</si>
  <si>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</si>
  <si>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</si>
  <si>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</si>
  <si>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</si>
  <si>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</si>
  <si>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</si>
  <si>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</si>
  <si>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</si>
  <si>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</si>
  <si>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</si>
  <si>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</si>
  <si>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</si>
  <si>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</si>
  <si>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</si>
  <si>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</si>
  <si>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</si>
  <si>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</si>
  <si>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</si>
  <si>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</si>
  <si>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</si>
  <si>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</si>
  <si>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</si>
  <si>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</si>
  <si>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</si>
  <si>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</si>
  <si>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</si>
  <si>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</si>
  <si>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</si>
  <si>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</si>
  <si>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</si>
  <si>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</si>
  <si>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</si>
  <si>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</si>
  <si>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</si>
  <si>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</si>
  <si>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</si>
  <si>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</si>
  <si>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</si>
  <si>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</si>
  <si>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</si>
  <si>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</si>
  <si>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</si>
  <si>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</si>
  <si>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</si>
  <si>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</si>
  <si>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</si>
  <si>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</si>
  <si>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</si>
  <si>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</si>
  <si>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</si>
  <si>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</si>
  <si>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</si>
  <si>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</si>
  <si>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</si>
  <si>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</si>
  <si>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</si>
  <si>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</si>
  <si>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</si>
  <si>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</si>
  <si>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</si>
  <si>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</si>
  <si>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</si>
  <si>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</si>
  <si>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</si>
  <si>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</si>
  <si>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</si>
  <si>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</si>
  <si>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</si>
  <si>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</si>
  <si>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</si>
  <si>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</si>
  <si>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</si>
  <si>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</si>
  <si>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</si>
  <si>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</si>
  <si>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</si>
  <si>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</si>
  <si>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</si>
  <si>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</si>
  <si>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</si>
  <si>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</si>
  <si>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</si>
  <si>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</si>
  <si>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</si>
  <si>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</si>
  <si>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</si>
  <si>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</si>
  <si>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</si>
  <si>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</si>
  <si>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</si>
  <si>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</si>
  <si>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</si>
  <si>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</si>
  <si>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</si>
  <si>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</si>
  <si>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</si>
  <si>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</si>
  <si>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</si>
  <si>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</si>
  <si>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</si>
  <si>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</si>
  <si>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</si>
  <si>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</si>
  <si>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</si>
  <si>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</si>
  <si>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</si>
  <si>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</si>
  <si>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</si>
  <si>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</si>
  <si>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</si>
  <si>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</si>
  <si>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</si>
  <si>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</si>
  <si>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</si>
  <si>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</si>
  <si>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</si>
  <si>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</si>
  <si>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</si>
  <si>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</si>
  <si>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</si>
  <si>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</si>
  <si>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</si>
  <si>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</si>
  <si>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</si>
  <si>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</si>
  <si>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</si>
  <si>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</si>
  <si>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</si>
  <si>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</si>
  <si>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</si>
  <si>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</si>
  <si>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</si>
  <si>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</si>
  <si>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</si>
  <si>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</si>
  <si>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</si>
  <si>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</si>
  <si>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</si>
  <si>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</si>
  <si>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</si>
  <si>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</si>
  <si>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</si>
  <si>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</si>
  <si>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</si>
  <si>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</si>
  <si>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</si>
  <si>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</si>
  <si>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</si>
  <si>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</si>
  <si>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</si>
  <si>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</si>
  <si>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</si>
  <si>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</si>
  <si>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</si>
  <si>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</si>
  <si>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</si>
  <si>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</si>
  <si>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</si>
  <si>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</si>
  <si>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</si>
  <si>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</si>
  <si>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</si>
  <si>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</si>
  <si>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</si>
  <si>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</si>
  <si>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</si>
  <si>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</si>
  <si>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</si>
  <si>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</si>
  <si>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</si>
  <si>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</si>
  <si>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</si>
  <si>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</si>
  <si>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</si>
  <si>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</si>
  <si>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</si>
  <si>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</si>
  <si>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</si>
  <si>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</si>
  <si>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</si>
  <si>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</si>
  <si>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</si>
  <si>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</si>
  <si>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</si>
  <si>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</si>
  <si>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</si>
  <si>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</si>
  <si>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</si>
  <si>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</si>
  <si>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</si>
  <si>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</si>
  <si>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</si>
  <si>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</si>
  <si>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</si>
  <si>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</si>
  <si>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</si>
  <si>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</si>
  <si>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</si>
  <si>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</si>
  <si>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</si>
  <si>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</si>
  <si>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</si>
  <si>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</si>
  <si>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</si>
  <si>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</si>
  <si>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</si>
  <si>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</si>
  <si>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</si>
  <si>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</si>
  <si>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</si>
  <si>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</si>
  <si>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</si>
  <si>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</si>
  <si>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</si>
  <si>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</si>
  <si>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</si>
  <si>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</si>
  <si>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</si>
  <si>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</si>
  <si>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</si>
  <si>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</si>
  <si>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</si>
  <si>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</si>
  <si>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</si>
  <si>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</si>
  <si>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</si>
  <si>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</si>
  <si>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</si>
  <si>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</si>
  <si>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</si>
  <si>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</si>
  <si>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</si>
  <si>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</si>
  <si>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</si>
  <si>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</si>
  <si>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</si>
  <si>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</si>
  <si>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</si>
  <si>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</si>
  <si>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</si>
  <si>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</si>
  <si>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</si>
  <si>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</si>
  <si>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</si>
  <si>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</si>
  <si>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</si>
  <si>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</si>
  <si>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</si>
  <si>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</si>
  <si>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</si>
  <si>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</si>
  <si>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</si>
  <si>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</si>
  <si>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</si>
  <si>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</si>
  <si>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</si>
  <si>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</si>
  <si>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</si>
  <si>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</si>
  <si>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</si>
  <si>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</si>
  <si>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</si>
  <si>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</si>
  <si>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</si>
  <si>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</si>
  <si>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</si>
  <si>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</si>
  <si>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</si>
  <si>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</si>
  <si>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</si>
  <si>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</si>
  <si>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</si>
  <si>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</si>
  <si>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</si>
  <si>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</si>
  <si>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</si>
  <si>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</si>
  <si>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</si>
  <si>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</si>
  <si>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</si>
  <si>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</si>
  <si>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</si>
  <si>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</si>
  <si>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</si>
  <si>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</si>
  <si>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</si>
  <si>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</si>
  <si>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</si>
  <si>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</si>
  <si>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</si>
  <si>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</si>
  <si>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</si>
  <si>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</si>
  <si>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</si>
  <si>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</si>
  <si>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</si>
  <si>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</si>
  <si>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</si>
  <si>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</si>
  <si>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</si>
  <si>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</si>
  <si>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</si>
  <si>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</si>
  <si>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</si>
  <si>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</si>
  <si>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</si>
  <si>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</si>
  <si>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</si>
  <si>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</si>
  <si>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</si>
  <si>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</si>
  <si>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</si>
  <si>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</si>
  <si>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</si>
  <si>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</si>
  <si>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</si>
  <si>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</si>
  <si>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</si>
  <si>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</si>
  <si>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</si>
  <si>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</si>
  <si>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</si>
  <si>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</si>
  <si>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</si>
  <si>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</si>
  <si>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</si>
  <si>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</si>
  <si>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</si>
  <si>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</si>
  <si>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</si>
  <si>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</si>
  <si>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</si>
  <si>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</si>
  <si>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</si>
  <si>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</si>
  <si>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</si>
  <si>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</si>
  <si>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</si>
  <si>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</si>
  <si>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</si>
  <si>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</si>
  <si>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</si>
  <si>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</si>
  <si>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</si>
  <si>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</si>
  <si>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</si>
  <si>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</si>
  <si>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</si>
  <si>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</si>
  <si>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</si>
  <si>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</si>
  <si>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</si>
  <si>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</si>
  <si>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</si>
  <si>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</si>
  <si>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</si>
  <si>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</si>
  <si>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</si>
  <si>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</si>
  <si>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</si>
  <si>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</si>
  <si>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</si>
  <si>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</si>
  <si>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</si>
  <si>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</si>
  <si>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</si>
  <si>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</si>
  <si>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</si>
  <si>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</si>
  <si>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</si>
  <si>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</si>
  <si>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</si>
  <si>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</si>
  <si>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</si>
  <si>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</si>
  <si>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</si>
  <si>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</si>
  <si>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</si>
  <si>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</si>
  <si>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</si>
  <si>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</si>
  <si>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</si>
  <si>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</si>
  <si>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</si>
  <si>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</si>
  <si>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</si>
  <si>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</si>
  <si>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</si>
  <si>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</si>
  <si>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</si>
  <si>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</si>
  <si>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</si>
  <si>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</si>
  <si>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</si>
  <si>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</si>
  <si>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</si>
  <si>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</si>
  <si>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</si>
  <si>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</si>
  <si>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</si>
  <si>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</si>
  <si>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</si>
  <si>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</si>
  <si>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</si>
  <si>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</si>
  <si>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</si>
  <si>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</si>
  <si>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</si>
  <si>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</si>
  <si>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</si>
  <si>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</si>
  <si>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</si>
  <si>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</si>
  <si>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</si>
  <si>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</si>
  <si>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</si>
  <si>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</si>
  <si>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</si>
  <si>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</si>
  <si>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</si>
  <si>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</si>
  <si>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</si>
  <si>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</si>
  <si>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</si>
  <si>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</si>
  <si>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</si>
  <si>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</si>
  <si>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</si>
  <si>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</si>
  <si>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</si>
  <si>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</si>
  <si>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</si>
  <si>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</si>
  <si>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</si>
  <si>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</si>
  <si>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</si>
  <si>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</si>
  <si>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</si>
  <si>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</si>
  <si>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</si>
  <si>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</si>
  <si>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</si>
  <si>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</si>
  <si>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</si>
  <si>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</si>
  <si>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</si>
  <si>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</si>
  <si>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</si>
  <si>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</si>
  <si>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</si>
  <si>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</si>
  <si>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</si>
  <si>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</si>
  <si>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</si>
  <si>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</si>
  <si>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</si>
  <si>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</si>
  <si>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</si>
  <si>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</si>
  <si>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</si>
  <si>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</si>
  <si>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</si>
  <si>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</si>
  <si>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</si>
  <si>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</si>
  <si>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</si>
  <si>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</si>
  <si>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</si>
  <si>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</si>
  <si>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</si>
  <si>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</si>
  <si>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</si>
  <si>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</si>
  <si>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</si>
  <si>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</si>
  <si>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</si>
  <si>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</si>
  <si>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</si>
  <si>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</si>
  <si>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</si>
  <si>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</si>
  <si>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</si>
  <si>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</si>
  <si>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</si>
  <si>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</si>
  <si>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</si>
  <si>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</si>
  <si>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</si>
  <si>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</si>
  <si>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</si>
  <si>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</si>
  <si>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</si>
  <si>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</si>
  <si>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</si>
  <si>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</si>
  <si>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</si>
  <si>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</si>
  <si>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</si>
  <si>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</si>
  <si>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</si>
  <si>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</si>
  <si>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</si>
  <si>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</si>
  <si>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</si>
  <si>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</si>
  <si>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</si>
  <si>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</si>
  <si>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</si>
  <si>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</si>
  <si>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</si>
  <si>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</si>
  <si>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</si>
  <si>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</si>
  <si>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</si>
  <si>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</si>
  <si>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</si>
  <si>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</si>
  <si>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</si>
  <si>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</si>
  <si>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</si>
  <si>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</si>
  <si>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</si>
  <si>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</si>
  <si>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</si>
  <si>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</si>
  <si>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</si>
  <si>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</si>
  <si>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</si>
  <si>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</si>
  <si>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</si>
  <si>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</si>
  <si>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</si>
  <si>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</si>
  <si>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</si>
  <si>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</si>
  <si>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</si>
  <si>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</si>
  <si>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</si>
  <si>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</si>
  <si>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</si>
  <si>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</si>
  <si>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</si>
  <si>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</si>
  <si>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</si>
  <si>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</si>
  <si>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</si>
  <si>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</si>
  <si>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</si>
  <si>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</si>
  <si>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</si>
  <si>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</si>
  <si>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</si>
  <si>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</si>
  <si>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</si>
  <si>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</si>
  <si>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</si>
  <si>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</si>
  <si>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</si>
  <si>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</si>
  <si>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</si>
  <si>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</si>
  <si>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</si>
  <si>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</si>
  <si>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</si>
  <si>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</si>
  <si>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</si>
  <si>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</si>
  <si>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</si>
  <si>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</si>
  <si>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</si>
  <si>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</si>
  <si>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</si>
  <si>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</si>
  <si>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</si>
  <si>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</si>
  <si>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</si>
  <si>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</si>
  <si>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</si>
  <si>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</si>
  <si>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</si>
  <si>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</si>
  <si>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</si>
  <si>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</si>
  <si>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</si>
  <si>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</si>
  <si>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</si>
  <si>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</si>
  <si>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</si>
  <si>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</si>
  <si>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</si>
  <si>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</si>
  <si>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</si>
  <si>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</si>
  <si>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</si>
  <si>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</si>
  <si>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</si>
  <si>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</si>
  <si>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</si>
  <si>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</si>
  <si>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</si>
  <si>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</si>
  <si>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</si>
  <si>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</si>
  <si>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</si>
  <si>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</si>
  <si>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</si>
  <si>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</si>
  <si>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</si>
  <si>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</si>
  <si>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</si>
  <si>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</si>
  <si>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</si>
  <si>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</si>
  <si>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</si>
  <si>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</si>
  <si>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</si>
  <si>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</si>
  <si>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</si>
  <si>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</si>
  <si>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</si>
  <si>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</si>
  <si>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</si>
  <si>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</si>
  <si>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</si>
  <si>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</si>
  <si>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</si>
  <si>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</si>
  <si>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</si>
  <si>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</si>
  <si>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</si>
  <si>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</si>
  <si>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</si>
  <si>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</si>
  <si>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</si>
  <si>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</si>
  <si>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</si>
  <si>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</si>
  <si>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</si>
  <si>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</si>
  <si>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</si>
  <si>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</si>
  <si>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</si>
  <si>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</si>
  <si>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</si>
  <si>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</si>
  <si>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</si>
  <si>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</si>
  <si>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</si>
  <si>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</si>
  <si>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</si>
  <si>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</si>
  <si>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</si>
  <si>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</si>
  <si>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</si>
  <si>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</si>
  <si>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</si>
  <si>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</si>
  <si>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</si>
  <si>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</si>
  <si>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</si>
  <si>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</si>
  <si>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</si>
  <si>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</si>
  <si>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</si>
  <si>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</si>
  <si>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</si>
  <si>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</si>
  <si>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</si>
  <si>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</si>
  <si>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</si>
  <si>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</si>
  <si>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</si>
  <si>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</si>
  <si>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</si>
  <si>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</si>
  <si>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</si>
  <si>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</si>
  <si>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</si>
  <si>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</si>
  <si>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</si>
  <si>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</si>
  <si>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</si>
  <si>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</si>
  <si>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</si>
  <si>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</si>
  <si>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</si>
  <si>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</si>
  <si>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</si>
  <si>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</si>
  <si>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</si>
  <si>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</si>
  <si>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</si>
  <si>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</si>
  <si>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</si>
  <si>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</si>
  <si>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</si>
  <si>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</si>
  <si>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</si>
  <si>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</si>
  <si>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</si>
  <si>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</si>
  <si>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</si>
  <si>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</si>
  <si>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</si>
  <si>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</si>
  <si>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</si>
  <si>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</si>
  <si>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</si>
  <si>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</si>
  <si>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</si>
  <si>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</si>
  <si>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</si>
  <si>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</si>
  <si>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</si>
  <si>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</si>
  <si>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</si>
  <si>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</si>
  <si>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</si>
  <si>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</si>
  <si>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</si>
  <si>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</si>
  <si>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</si>
  <si>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</si>
  <si>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</si>
  <si>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</si>
  <si>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</si>
  <si>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</si>
  <si>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</si>
  <si>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</si>
  <si>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</si>
  <si>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</si>
  <si>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</si>
  <si>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</si>
  <si>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</si>
  <si>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</si>
  <si>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</si>
  <si>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</si>
  <si>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</si>
  <si>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</si>
  <si>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</si>
  <si>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</si>
  <si>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</si>
  <si>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</si>
  <si>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</si>
  <si>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</si>
  <si>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</si>
  <si>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</si>
  <si>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</si>
  <si>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</si>
  <si>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</si>
  <si>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</si>
  <si>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</si>
  <si>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</si>
  <si>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</si>
  <si>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</si>
  <si>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</si>
  <si>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</si>
  <si>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</si>
  <si>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</si>
  <si>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</si>
  <si>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</si>
  <si>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</si>
  <si>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</si>
  <si>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</si>
  <si>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</si>
  <si>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</si>
  <si>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</si>
  <si>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</si>
  <si>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</si>
  <si>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</si>
  <si>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</si>
  <si>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</si>
  <si>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</si>
  <si>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</si>
  <si>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</si>
  <si>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</si>
  <si>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</si>
  <si>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</si>
  <si>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</si>
  <si>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</si>
  <si>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</si>
  <si>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</si>
  <si>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</si>
  <si>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</si>
  <si>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</si>
  <si>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</si>
  <si>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</si>
  <si>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</si>
  <si>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</si>
  <si>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</si>
  <si>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</si>
  <si>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</si>
  <si>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</si>
  <si>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</si>
  <si>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</si>
  <si>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</si>
  <si>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</si>
  <si>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</si>
  <si>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</si>
  <si>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</si>
  <si>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</si>
  <si>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</si>
  <si>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</si>
  <si>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</si>
  <si>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</si>
  <si>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</si>
  <si>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</si>
  <si>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</si>
  <si>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</si>
  <si>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</si>
  <si>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</si>
  <si>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</si>
  <si>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</si>
  <si>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</si>
  <si>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</si>
  <si>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</si>
  <si>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</si>
  <si>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</si>
  <si>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</si>
  <si>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</si>
  <si>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</si>
  <si>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</si>
  <si>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</si>
  <si>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</si>
  <si>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</si>
  <si>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</si>
  <si>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</si>
  <si>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</si>
  <si>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</si>
  <si>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</si>
  <si>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</si>
  <si>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</si>
  <si>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</si>
  <si>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</si>
  <si>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</si>
  <si>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</si>
  <si>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</si>
  <si>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</si>
  <si>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</si>
  <si>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</si>
  <si>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</si>
  <si>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</si>
  <si>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</si>
  <si>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</si>
  <si>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</si>
  <si>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</si>
  <si>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</si>
  <si>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</si>
  <si>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</si>
  <si>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</si>
  <si>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</si>
  <si>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</si>
  <si>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</si>
  <si>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</si>
  <si>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</si>
  <si>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</si>
  <si>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</si>
  <si>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</si>
  <si>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</si>
  <si>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</si>
  <si>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</si>
  <si>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</si>
  <si>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</si>
  <si>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</si>
  <si>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</si>
  <si>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</si>
  <si>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</si>
  <si>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</si>
  <si>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</si>
  <si>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</si>
  <si>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</si>
  <si>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</si>
  <si>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</si>
  <si>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</si>
  <si>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</si>
  <si>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</si>
  <si>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</si>
  <si>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</si>
  <si>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</si>
  <si>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</si>
  <si>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</si>
  <si>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</si>
  <si>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</si>
  <si>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</si>
  <si>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</si>
  <si>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</si>
  <si>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</si>
  <si>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</si>
  <si>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</si>
  <si>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</si>
  <si>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</si>
  <si>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</si>
  <si>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</si>
  <si>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</si>
  <si>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</si>
  <si>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</si>
  <si>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</si>
  <si>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</si>
  <si>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</si>
  <si>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</si>
  <si>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</si>
  <si>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</si>
  <si>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</si>
  <si>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</si>
  <si>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</si>
  <si>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</si>
  <si>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</si>
  <si>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</si>
  <si>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</si>
  <si>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</si>
  <si>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</si>
  <si>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</si>
  <si>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</si>
  <si>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</si>
  <si>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</si>
  <si>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</si>
  <si>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</si>
  <si>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</si>
  <si>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</si>
  <si>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</si>
  <si>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</si>
  <si>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</si>
  <si>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</si>
  <si>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</si>
  <si>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</si>
  <si>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</si>
  <si>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</si>
  <si>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</si>
  <si>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</si>
  <si>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</si>
  <si>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</si>
  <si>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</si>
  <si>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</si>
  <si>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</si>
  <si>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</si>
  <si>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</si>
  <si>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</si>
  <si>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</si>
  <si>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</si>
  <si>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</si>
  <si>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</si>
  <si>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</si>
  <si>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</si>
  <si>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</si>
  <si>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</si>
  <si>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</si>
  <si>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</si>
  <si>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</si>
  <si>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</si>
  <si>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</si>
  <si>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</si>
  <si>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</si>
  <si>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</si>
  <si>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</si>
  <si>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</si>
  <si>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</si>
  <si>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</si>
  <si>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</si>
  <si>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</si>
  <si>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</si>
  <si>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</si>
  <si>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</si>
  <si>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</si>
  <si>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</si>
  <si>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</si>
  <si>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</si>
  <si>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</si>
  <si>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</si>
  <si>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</si>
  <si>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</si>
  <si>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</si>
  <si>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</si>
  <si>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</si>
  <si>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</si>
  <si>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</si>
  <si>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</si>
  <si>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</si>
  <si>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</si>
  <si>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</si>
  <si>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</si>
  <si>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</si>
  <si>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</si>
  <si>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</si>
  <si>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</si>
  <si>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</si>
  <si>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</si>
  <si>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</si>
  <si>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</si>
  <si>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</si>
  <si>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</si>
  <si>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</si>
  <si>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</si>
  <si>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</si>
  <si>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</si>
  <si>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</si>
  <si>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</si>
  <si>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</si>
  <si>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</si>
  <si>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</si>
  <si>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</si>
  <si>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</si>
  <si>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</si>
  <si>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</si>
  <si>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</si>
  <si>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</si>
  <si>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</si>
  <si>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</si>
  <si>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</si>
  <si>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</si>
  <si>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</si>
  <si>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</si>
  <si>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</si>
  <si>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</si>
  <si>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</si>
  <si>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</si>
  <si>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</si>
  <si>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</si>
  <si>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</si>
  <si>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</si>
  <si>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</si>
  <si>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</si>
  <si>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</si>
  <si>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</si>
  <si>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</si>
  <si>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</si>
  <si>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</si>
  <si>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</si>
  <si>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</si>
  <si>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</si>
  <si>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</si>
  <si>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</si>
  <si>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</si>
  <si>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</si>
  <si>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</si>
  <si>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</si>
  <si>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</si>
  <si>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</si>
  <si>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</si>
  <si>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</si>
  <si>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</si>
  <si>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</si>
  <si>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</si>
  <si>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</si>
  <si>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</si>
  <si>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</si>
  <si>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</si>
  <si>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</si>
  <si>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</si>
  <si>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</si>
  <si>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</si>
  <si>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</si>
  <si>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</si>
  <si>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</si>
  <si>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</si>
  <si>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</si>
  <si>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</si>
  <si>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</si>
  <si>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</si>
  <si>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</si>
  <si>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</si>
  <si>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</si>
  <si>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</si>
  <si>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</si>
  <si>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</si>
  <si>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</si>
  <si>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</si>
  <si>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</si>
  <si>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</si>
  <si>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</si>
  <si>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</si>
  <si>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</si>
  <si>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</si>
  <si>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</si>
  <si>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</si>
  <si>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</si>
  <si>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</si>
  <si>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</si>
  <si>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</si>
  <si>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</si>
  <si>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</si>
  <si>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</si>
  <si>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</si>
  <si>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</si>
  <si>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</si>
  <si>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</si>
  <si>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</si>
  <si>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</si>
  <si>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</si>
  <si>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</si>
  <si>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</si>
  <si>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</si>
  <si>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</si>
  <si>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</si>
  <si>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</si>
  <si>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</si>
  <si>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</si>
  <si>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</si>
  <si>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</si>
  <si>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</si>
  <si>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</si>
  <si>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</si>
  <si>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</si>
  <si>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</si>
  <si>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</si>
  <si>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</si>
  <si>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</si>
  <si>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</si>
  <si>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</si>
  <si>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</si>
  <si>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</si>
  <si>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</si>
  <si>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</si>
  <si>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</si>
  <si>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</si>
  <si>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</si>
  <si>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</si>
  <si>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</si>
  <si>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</si>
  <si>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</si>
  <si>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</si>
  <si>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</si>
  <si>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</si>
  <si>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</si>
  <si>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</si>
  <si>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</si>
  <si>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</si>
  <si>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</si>
  <si>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</si>
  <si>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</si>
  <si>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</si>
  <si>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</si>
  <si>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</si>
  <si>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</si>
  <si>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</si>
  <si>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</si>
  <si>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</si>
  <si>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</si>
  <si>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</si>
  <si>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</si>
  <si>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</si>
  <si>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</si>
  <si>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</si>
  <si>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</si>
  <si>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</si>
  <si>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</si>
  <si>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</si>
  <si>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</si>
  <si>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</si>
  <si>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</si>
  <si>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</si>
  <si>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</si>
  <si>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</si>
  <si>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</si>
  <si>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</si>
  <si>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</si>
  <si>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</si>
  <si>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</si>
  <si>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</si>
  <si>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</si>
  <si>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</si>
  <si>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</si>
  <si>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</si>
  <si>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</si>
  <si>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</si>
  <si>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</si>
  <si>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</si>
  <si>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</si>
  <si>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</si>
  <si>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</si>
  <si>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</si>
  <si>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</si>
  <si>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</si>
  <si>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</si>
  <si>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</si>
  <si>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</si>
  <si>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</si>
  <si>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</si>
  <si>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</si>
  <si>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</si>
  <si>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</si>
  <si>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</si>
  <si>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</si>
  <si>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</si>
  <si>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</si>
  <si>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</si>
  <si>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</si>
  <si>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</si>
  <si>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</si>
  <si>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</si>
  <si>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</si>
  <si>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</si>
  <si>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</si>
  <si>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</si>
  <si>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</si>
  <si>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</si>
  <si>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</si>
  <si>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</si>
  <si>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</si>
  <si>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</si>
  <si>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</si>
  <si>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</si>
  <si>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</si>
  <si>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</si>
  <si>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</si>
  <si>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</si>
  <si>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</si>
  <si>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</si>
  <si>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</si>
  <si>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</si>
  <si>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</si>
  <si>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</si>
  <si>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</si>
  <si>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</si>
  <si>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</si>
  <si>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</si>
  <si>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</si>
  <si>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</si>
  <si>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</si>
  <si>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</si>
  <si>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</si>
  <si>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</si>
  <si>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</si>
  <si>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</si>
  <si>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</si>
  <si>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</si>
  <si>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</si>
  <si>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</si>
  <si>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</si>
  <si>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</si>
  <si>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</si>
  <si>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</si>
  <si>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</si>
  <si>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</si>
  <si>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</si>
  <si>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</si>
  <si>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</si>
  <si>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</si>
  <si>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</si>
  <si>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</si>
  <si>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</si>
  <si>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</si>
  <si>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</si>
  <si>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</si>
  <si>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</si>
  <si>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</si>
  <si>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</si>
  <si>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</si>
  <si>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</si>
  <si>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</si>
  <si>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</si>
  <si>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</si>
  <si>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</si>
  <si>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</si>
  <si>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</si>
  <si>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</si>
  <si>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</si>
  <si>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</si>
  <si>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</si>
  <si>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</si>
  <si>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</si>
  <si>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</si>
  <si>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</si>
  <si>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</si>
  <si>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</si>
  <si>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</si>
  <si>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</si>
  <si>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</si>
  <si>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</si>
  <si>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</si>
  <si>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</si>
  <si>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</si>
  <si>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</si>
  <si>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</si>
  <si>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</si>
  <si>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</si>
  <si>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</si>
  <si>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</si>
  <si>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</si>
  <si>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</si>
  <si>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</si>
  <si>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</si>
  <si>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</si>
  <si>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</si>
  <si>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</si>
  <si>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</si>
  <si>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</si>
  <si>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</si>
  <si>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</si>
  <si>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</si>
  <si>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</si>
  <si>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</si>
  <si>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</si>
  <si>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</si>
  <si>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</si>
  <si>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</si>
  <si>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</si>
  <si>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</si>
  <si>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</si>
  <si>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</si>
  <si>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</si>
  <si>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</si>
  <si>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</si>
  <si>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</si>
  <si>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</si>
  <si>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</si>
  <si>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</si>
  <si>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</si>
  <si>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</si>
  <si>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</si>
  <si>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</si>
  <si>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</si>
  <si>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</si>
  <si>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</si>
  <si>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</si>
  <si>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</si>
  <si>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</si>
  <si>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</si>
  <si>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</si>
  <si>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</si>
  <si>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</si>
  <si>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</si>
  <si>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</si>
  <si>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</si>
  <si>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</si>
  <si>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</si>
  <si>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</si>
  <si>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</si>
  <si>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</si>
  <si>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</si>
  <si>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</si>
  <si>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</si>
  <si>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</si>
  <si>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</si>
  <si>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</si>
  <si>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</si>
  <si>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</si>
  <si>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</si>
  <si>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</si>
  <si>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</si>
  <si>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</si>
  <si>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</si>
  <si>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</si>
  <si>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</si>
  <si>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</si>
  <si>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</si>
  <si>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</si>
  <si>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</si>
  <si>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</si>
  <si>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</si>
  <si>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</si>
  <si>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</si>
  <si>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</si>
  <si>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</si>
  <si>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</si>
  <si>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</si>
  <si>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</si>
  <si>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</si>
  <si>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</si>
  <si>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</si>
  <si>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</si>
  <si>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</si>
  <si>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</si>
  <si>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</si>
  <si>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</si>
  <si>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</si>
  <si>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</si>
  <si>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</si>
  <si>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</si>
  <si>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</si>
  <si>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</si>
  <si>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</si>
  <si>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</si>
  <si>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</si>
  <si>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</si>
  <si>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</si>
  <si>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</si>
  <si>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</si>
  <si>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</si>
  <si>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</si>
  <si>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</si>
  <si>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</si>
  <si>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</si>
  <si>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</si>
  <si>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</si>
  <si>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</si>
  <si>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</si>
  <si>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</si>
  <si>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</si>
  <si>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</si>
  <si>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</si>
  <si>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</si>
  <si>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</si>
  <si>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</si>
  <si>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</si>
  <si>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</si>
  <si>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</si>
  <si>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</si>
  <si>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</si>
  <si>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</si>
  <si>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</si>
  <si>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</si>
  <si>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</si>
  <si>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</si>
  <si>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</si>
  <si>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</si>
  <si>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</si>
  <si>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</si>
  <si>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</si>
  <si>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</si>
  <si>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</si>
  <si>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</si>
  <si>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</si>
  <si>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</si>
  <si>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</si>
  <si>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</si>
  <si>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</si>
  <si>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</si>
  <si>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</si>
  <si>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</si>
  <si>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</si>
  <si>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</si>
  <si>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</si>
  <si>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</si>
  <si>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</si>
  <si>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</si>
  <si>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</si>
  <si>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</si>
  <si>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</si>
  <si>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</si>
  <si>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</si>
  <si>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</si>
  <si>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</si>
  <si>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</si>
  <si>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</si>
  <si>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</si>
  <si>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</si>
  <si>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</si>
  <si>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</si>
  <si>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</si>
  <si>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</si>
  <si>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</si>
  <si>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</si>
  <si>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</si>
  <si>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</si>
  <si>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</si>
  <si>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</si>
  <si>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</si>
  <si>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</si>
  <si>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</si>
  <si>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</si>
  <si>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</si>
  <si>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</si>
  <si>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</si>
  <si>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</si>
  <si>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</si>
  <si>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</si>
  <si>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</si>
  <si>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</si>
  <si>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</si>
  <si>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</si>
  <si>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</si>
  <si>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</si>
  <si>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</si>
  <si>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</si>
  <si>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</si>
  <si>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</si>
  <si>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</si>
  <si>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</si>
  <si>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</si>
  <si>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</si>
  <si>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</si>
  <si>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</si>
  <si>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</si>
  <si>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</si>
  <si>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</si>
  <si>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</si>
  <si>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</si>
  <si>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</si>
  <si>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</si>
  <si>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</si>
  <si>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</si>
  <si>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</si>
  <si>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</si>
  <si>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</si>
  <si>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</si>
  <si>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</si>
  <si>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</si>
  <si>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</si>
  <si>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</si>
  <si>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</si>
  <si>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</si>
  <si>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</si>
  <si>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</si>
  <si>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</si>
  <si>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</si>
  <si>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</si>
  <si>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</si>
  <si>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</si>
  <si>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</si>
  <si>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</si>
  <si>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</si>
  <si>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</si>
  <si>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</si>
  <si>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</si>
  <si>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</si>
  <si>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</si>
  <si>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</si>
  <si>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</si>
  <si>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</si>
  <si>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</si>
  <si>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</si>
  <si>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</si>
  <si>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</si>
  <si>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</si>
  <si>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</si>
  <si>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</si>
  <si>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</si>
  <si>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</si>
  <si>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</si>
  <si>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</si>
  <si>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</si>
  <si>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</si>
  <si>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</si>
  <si>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</si>
  <si>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</si>
  <si>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</si>
  <si>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</si>
  <si>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</si>
  <si>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</si>
  <si>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</si>
  <si>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</si>
  <si>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</si>
  <si>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</si>
  <si>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</si>
  <si>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</si>
  <si>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</si>
  <si>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</si>
  <si>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</si>
  <si>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</si>
  <si>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</si>
  <si>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</si>
  <si>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</si>
  <si>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</si>
  <si>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</si>
  <si>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</si>
  <si>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</si>
  <si>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</si>
  <si>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</si>
  <si>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</si>
  <si>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</si>
  <si>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</si>
  <si>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</si>
  <si>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</si>
  <si>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</si>
  <si>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</si>
  <si>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</si>
  <si>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</si>
  <si>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</si>
  <si>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</si>
  <si>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</si>
  <si>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</si>
  <si>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</si>
  <si>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</si>
  <si>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</si>
  <si>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</si>
  <si>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</si>
  <si>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</si>
  <si>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</si>
  <si>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</si>
  <si>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</si>
  <si>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</si>
  <si>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</si>
  <si>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</si>
  <si>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</si>
  <si>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</si>
  <si>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</si>
  <si>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</si>
  <si>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</si>
  <si>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</si>
  <si>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</si>
  <si>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</si>
  <si>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</si>
  <si>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</si>
  <si>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</si>
  <si>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</si>
  <si>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</si>
  <si>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</si>
  <si>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</si>
  <si>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</si>
  <si>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</si>
  <si>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</si>
  <si>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</si>
  <si>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</si>
  <si>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</si>
  <si>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</si>
  <si>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</si>
  <si>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</si>
  <si>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</si>
  <si>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</si>
  <si>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</si>
  <si>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</si>
  <si>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</si>
  <si>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</si>
  <si>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</si>
  <si>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</si>
  <si>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</si>
  <si>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</si>
  <si>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</si>
  <si>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</si>
  <si>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</si>
  <si>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</si>
  <si>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</si>
  <si>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</si>
  <si>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</si>
  <si>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</si>
  <si>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</si>
  <si>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</si>
  <si>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</si>
  <si>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</si>
  <si>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</si>
  <si>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</si>
  <si>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</si>
  <si>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</si>
  <si>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</si>
  <si>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</si>
  <si>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</si>
  <si>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</si>
  <si>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</si>
  <si>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</si>
  <si>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</si>
  <si>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</si>
  <si>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</si>
  <si>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</si>
  <si>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</si>
  <si>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</si>
  <si>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</si>
  <si>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</si>
  <si>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</si>
  <si>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</si>
  <si>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</si>
  <si>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</si>
  <si>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</si>
  <si>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</si>
  <si>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</si>
  <si>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</si>
  <si>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</si>
  <si>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</si>
  <si>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</si>
  <si>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</si>
  <si>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</si>
  <si>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</si>
  <si>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</si>
  <si>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</si>
  <si>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</si>
  <si>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</si>
  <si>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</si>
  <si>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</si>
  <si>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</si>
  <si>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</si>
  <si>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</si>
  <si>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</si>
  <si>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</si>
  <si>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</si>
  <si>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</si>
  <si>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</si>
  <si>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</si>
  <si>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</si>
  <si>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</si>
  <si>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</si>
  <si>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</si>
  <si>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</si>
  <si>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</si>
  <si>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</si>
  <si>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</si>
  <si>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</si>
  <si>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</si>
  <si>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</si>
  <si>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</si>
  <si>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</si>
  <si>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</si>
  <si>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</si>
  <si>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</si>
  <si>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</si>
  <si>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</si>
  <si>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</si>
  <si>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</si>
  <si>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</si>
  <si>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</si>
  <si>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</si>
  <si>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</si>
  <si>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</si>
  <si>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</si>
  <si>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</si>
  <si>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</si>
  <si>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</si>
  <si>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</si>
  <si>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</si>
  <si>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</si>
  <si>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</si>
  <si>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</si>
  <si>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</si>
  <si>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</si>
  <si>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</si>
  <si>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</si>
  <si>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</si>
  <si>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</si>
  <si>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</si>
  <si>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</si>
  <si>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</si>
  <si>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</si>
  <si>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</si>
  <si>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</si>
  <si>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</si>
  <si>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</si>
  <si>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</si>
  <si>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</si>
  <si>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</si>
  <si>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</si>
  <si>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</si>
  <si>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</si>
  <si>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</si>
  <si>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</si>
  <si>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</si>
  <si>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</si>
  <si>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</si>
  <si>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</si>
  <si>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</si>
  <si>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</si>
  <si>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</si>
  <si>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</si>
  <si>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</si>
  <si>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</si>
  <si>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</si>
  <si>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</si>
  <si>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</si>
  <si>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</si>
  <si>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</si>
  <si>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</si>
  <si>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</si>
  <si>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</si>
  <si>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</si>
  <si>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</si>
  <si>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</si>
  <si>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</si>
  <si>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</si>
  <si>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</si>
  <si>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</si>
  <si>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</si>
  <si>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</si>
  <si>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</si>
  <si>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</si>
  <si>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</si>
  <si>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</si>
  <si>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</si>
  <si>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</si>
  <si>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</si>
  <si>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</si>
  <si>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</si>
  <si>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</si>
  <si>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</si>
  <si>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</si>
  <si>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</si>
  <si>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</si>
  <si>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</si>
  <si>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</si>
  <si>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</si>
  <si>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</si>
  <si>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</si>
  <si>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</si>
  <si>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</si>
  <si>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</si>
  <si>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</si>
  <si>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</si>
  <si>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</si>
  <si>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</si>
  <si>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</si>
  <si>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</si>
  <si>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</si>
  <si>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</si>
  <si>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</si>
  <si>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</si>
  <si>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</si>
  <si>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</si>
  <si>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</si>
  <si>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</si>
  <si>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</si>
  <si>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</si>
  <si>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</si>
  <si>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</si>
  <si>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</si>
  <si>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</si>
  <si>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</si>
  <si>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</si>
  <si>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</si>
  <si>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</si>
  <si>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</si>
  <si>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</si>
  <si>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</si>
  <si>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</si>
  <si>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</si>
  <si>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</si>
  <si>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</si>
  <si>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</si>
  <si>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</si>
  <si>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</si>
  <si>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</si>
  <si>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</si>
  <si>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</si>
  <si>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</si>
  <si>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</si>
  <si>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</si>
  <si>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</si>
  <si>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</si>
  <si>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</si>
  <si>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</si>
  <si>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</si>
  <si>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</si>
  <si>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</si>
  <si>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</si>
  <si>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</si>
  <si>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</si>
  <si>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</si>
  <si>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</si>
  <si>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</si>
  <si>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</si>
  <si>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</si>
  <si>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</si>
  <si>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</si>
  <si>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</si>
  <si>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</si>
  <si>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</si>
  <si>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</si>
  <si>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</si>
  <si>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</si>
  <si>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</si>
  <si>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</si>
  <si>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</si>
  <si>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</si>
  <si>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</si>
  <si>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</si>
  <si>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</si>
  <si>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</si>
  <si>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</si>
  <si>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</si>
  <si>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</si>
  <si>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</si>
  <si>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</si>
  <si>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</si>
  <si>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</si>
  <si>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</si>
  <si>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</si>
  <si>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</si>
  <si>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</si>
  <si>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</si>
  <si>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</si>
  <si>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</si>
  <si>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</si>
  <si>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</si>
  <si>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</si>
  <si>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</si>
  <si>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</si>
  <si>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</si>
  <si>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</si>
  <si>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</si>
  <si>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</si>
  <si>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</si>
  <si>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</si>
  <si>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</si>
  <si>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</si>
  <si>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</si>
  <si>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</si>
  <si>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</si>
  <si>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</si>
  <si>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</si>
  <si>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</si>
  <si>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</si>
  <si>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</si>
  <si>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</si>
  <si>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</si>
  <si>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</si>
  <si>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</si>
  <si>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</si>
  <si>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</si>
  <si>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</si>
  <si>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</si>
  <si>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</si>
  <si>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</si>
  <si>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</si>
  <si>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</si>
  <si>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</si>
  <si>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</si>
  <si>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</si>
  <si>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</si>
  <si>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</si>
  <si>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</si>
  <si>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</si>
  <si>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</si>
  <si>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</si>
  <si>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</si>
  <si>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</si>
  <si>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</si>
  <si>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</si>
  <si>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</si>
  <si>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</si>
  <si>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</si>
  <si>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</si>
  <si>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</si>
  <si>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</si>
  <si>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</si>
  <si>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</si>
  <si>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</si>
  <si>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</si>
  <si>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</si>
  <si>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</si>
  <si>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</si>
  <si>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</si>
  <si>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</si>
  <si>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</si>
  <si>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</si>
  <si>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</si>
  <si>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</si>
  <si>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</si>
  <si>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</si>
  <si>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</si>
  <si>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</si>
  <si>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</si>
  <si>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</si>
  <si>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</si>
  <si>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</si>
  <si>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</si>
  <si>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</si>
  <si>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</si>
  <si>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</si>
  <si>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</si>
  <si>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</si>
  <si>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</si>
  <si>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</si>
  <si>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</si>
  <si>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</si>
  <si>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</si>
  <si>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</si>
  <si>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</si>
  <si>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</si>
  <si>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</si>
  <si>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</si>
  <si>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</si>
  <si>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</si>
  <si>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</si>
  <si>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</si>
  <si>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</si>
  <si>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</si>
  <si>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</si>
  <si>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</si>
  <si>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</si>
  <si>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</si>
  <si>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</si>
  <si>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</si>
  <si>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</si>
  <si>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</si>
  <si>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</si>
  <si>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</si>
  <si>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</si>
  <si>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</si>
  <si>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</si>
  <si>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</si>
  <si>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</si>
  <si>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</si>
  <si>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</si>
  <si>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</si>
  <si>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</si>
  <si>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</si>
  <si>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</si>
  <si>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</si>
  <si>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</si>
  <si>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</si>
  <si>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</si>
  <si>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</si>
  <si>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</si>
  <si>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</si>
  <si>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</si>
  <si>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</si>
  <si>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</si>
  <si>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</si>
  <si>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</si>
  <si>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</si>
  <si>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</si>
  <si>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</si>
  <si>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</si>
  <si>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</si>
  <si>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</si>
  <si>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</si>
  <si>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</si>
  <si>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</si>
  <si>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</si>
  <si>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</si>
  <si>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</si>
  <si>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</si>
  <si>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</si>
  <si>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</si>
  <si>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</si>
  <si>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</si>
  <si>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</si>
  <si>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</si>
  <si>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</si>
  <si>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</si>
  <si>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</si>
  <si>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</si>
  <si>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</si>
  <si>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</si>
  <si>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</si>
  <si>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</si>
  <si>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</si>
  <si>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</si>
  <si>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</si>
  <si>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</si>
  <si>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</si>
  <si>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</si>
  <si>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</si>
  <si>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</si>
  <si>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</si>
  <si>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</si>
  <si>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</si>
  <si>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</si>
  <si>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</si>
  <si>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</si>
  <si>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</si>
  <si>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</si>
  <si>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</si>
  <si>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</si>
  <si>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</si>
  <si>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</si>
  <si>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</si>
  <si>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</si>
  <si>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</si>
  <si>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</si>
  <si>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</si>
  <si>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</si>
  <si>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</si>
  <si>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</si>
  <si>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</si>
  <si>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</si>
  <si>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</si>
  <si>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</si>
  <si>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</si>
  <si>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</si>
  <si>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</si>
  <si>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</si>
  <si>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</si>
  <si>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</si>
  <si>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</si>
  <si>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</si>
  <si>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</si>
  <si>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</si>
  <si>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</si>
  <si>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</si>
  <si>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</si>
  <si>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</si>
  <si>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</si>
  <si>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</si>
  <si>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</si>
  <si>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</si>
  <si>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</si>
  <si>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</si>
  <si>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</si>
  <si>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</si>
  <si>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</si>
  <si>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</si>
  <si>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</si>
  <si>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</si>
  <si>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</si>
  <si>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</si>
  <si>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</si>
  <si>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</si>
  <si>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</si>
  <si>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</si>
  <si>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</si>
  <si>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</si>
  <si>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</si>
  <si>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</si>
  <si>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</si>
  <si>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</si>
  <si>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</si>
  <si>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</si>
  <si>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</si>
  <si>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</si>
  <si>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</si>
  <si>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</si>
  <si>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</si>
  <si>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</si>
  <si>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</si>
  <si>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</si>
  <si>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</si>
  <si>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</si>
  <si>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</si>
  <si>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</si>
  <si>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</si>
  <si>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</si>
  <si>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</si>
  <si>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</si>
  <si>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</si>
  <si>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</si>
  <si>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</si>
  <si>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</si>
  <si>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</si>
  <si>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</si>
  <si>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</si>
  <si>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</si>
  <si>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</si>
  <si>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</si>
  <si>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</si>
  <si>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</si>
  <si>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</si>
  <si>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</si>
  <si>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</si>
  <si>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</si>
  <si>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</si>
  <si>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</si>
  <si>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</si>
  <si>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</si>
  <si>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</si>
  <si>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</si>
  <si>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</si>
  <si>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</si>
  <si>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</si>
  <si>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</si>
  <si>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</si>
  <si>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</si>
  <si>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</si>
  <si>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</si>
  <si>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</si>
  <si>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</si>
  <si>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</si>
  <si>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</si>
  <si>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</si>
  <si>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</si>
  <si>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</si>
  <si>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</si>
  <si>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</si>
  <si>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</si>
  <si>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</si>
  <si>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</si>
  <si>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</si>
  <si>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</si>
  <si>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</si>
  <si>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</si>
  <si>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</si>
  <si>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</si>
  <si>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</si>
  <si>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</si>
  <si>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</si>
  <si>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</si>
  <si>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</si>
  <si>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</si>
  <si>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</si>
  <si>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</si>
  <si>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</si>
  <si>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</si>
  <si>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</si>
  <si>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</si>
  <si>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</si>
  <si>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</si>
  <si>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</si>
  <si>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</si>
  <si>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</si>
  <si>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</si>
  <si>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</si>
  <si>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</si>
  <si>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</si>
  <si>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</si>
  <si>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</si>
  <si>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</si>
  <si>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</si>
  <si>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</si>
  <si>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</si>
  <si>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</si>
  <si>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</si>
  <si>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</si>
  <si>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</si>
  <si>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</si>
  <si>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</si>
  <si>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</si>
  <si>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</si>
  <si>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</si>
  <si>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</si>
  <si>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</si>
  <si>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</si>
  <si>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</si>
  <si>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</si>
  <si>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</si>
  <si>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</si>
  <si>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</si>
  <si>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</si>
  <si>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</si>
  <si>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</si>
  <si>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</si>
  <si>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</si>
  <si>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</si>
  <si>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</si>
  <si>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</si>
  <si>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</si>
  <si>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</si>
  <si>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</si>
  <si>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</si>
  <si>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</si>
  <si>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</si>
  <si>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</si>
  <si>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</si>
  <si>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</si>
  <si>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</si>
  <si>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</si>
  <si>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</si>
  <si>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</si>
  <si>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</si>
  <si>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</si>
  <si>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</si>
  <si>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</si>
  <si>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</si>
  <si>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</si>
  <si>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</si>
  <si>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</si>
  <si>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</si>
  <si>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</si>
  <si>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</si>
  <si>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</si>
  <si>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</si>
  <si>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</si>
  <si>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</si>
  <si>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</si>
  <si>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</si>
  <si>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</si>
  <si>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</si>
  <si>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</si>
  <si>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</si>
  <si>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</si>
  <si>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</si>
  <si>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</si>
  <si>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</si>
  <si>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</si>
  <si>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</si>
  <si>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</si>
  <si>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</si>
  <si>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</si>
  <si>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</si>
  <si>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</si>
  <si>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</si>
  <si>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</si>
  <si>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</si>
  <si>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</si>
  <si>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</si>
  <si>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</si>
  <si>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</si>
  <si>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</si>
  <si>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</si>
  <si>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</si>
  <si>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</si>
  <si>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</si>
  <si>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</si>
  <si>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</si>
  <si>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</si>
  <si>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</si>
  <si>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</si>
  <si>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</si>
  <si>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</si>
  <si>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</si>
  <si>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</si>
  <si>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</si>
  <si>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</si>
  <si>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</si>
  <si>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</si>
  <si>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</si>
  <si>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</si>
  <si>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</si>
  <si>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</si>
  <si>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</si>
  <si>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</si>
  <si>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</si>
  <si>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</si>
  <si>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</si>
  <si>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</si>
  <si>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</si>
  <si>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</si>
  <si>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</si>
  <si>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</si>
  <si>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</si>
  <si>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</si>
  <si>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</si>
  <si>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</si>
  <si>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</si>
  <si>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</si>
  <si>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</si>
  <si>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</si>
  <si>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</si>
  <si>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</si>
  <si>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</si>
  <si>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</si>
  <si>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</si>
  <si>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</si>
  <si>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</si>
  <si>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</si>
  <si>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</si>
  <si>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</si>
  <si>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</si>
  <si>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</si>
  <si>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</si>
  <si>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</si>
  <si>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</si>
  <si>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</si>
  <si>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</si>
  <si>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</si>
  <si>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</si>
  <si>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</si>
  <si>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</si>
  <si>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</si>
  <si>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</si>
  <si>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</si>
  <si>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</si>
  <si>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</si>
  <si>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</si>
  <si>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</si>
  <si>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</si>
  <si>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</si>
  <si>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</si>
  <si>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</si>
  <si>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</si>
  <si>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</si>
  <si>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</si>
  <si>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</si>
  <si>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</si>
  <si>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</si>
  <si>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</si>
  <si>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</si>
  <si>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</si>
  <si>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</si>
  <si>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</si>
  <si>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</si>
  <si>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</si>
  <si>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</si>
  <si>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</si>
  <si>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</si>
  <si>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</si>
  <si>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</si>
  <si>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</si>
  <si>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</si>
  <si>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</si>
  <si>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</si>
  <si>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</si>
  <si>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</si>
  <si>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</si>
  <si>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</si>
  <si>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</si>
  <si>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</si>
  <si>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</si>
  <si>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</si>
  <si>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</si>
  <si>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</si>
  <si>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</si>
  <si>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</si>
  <si>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</si>
  <si>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</si>
  <si>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</si>
  <si>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</si>
  <si>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</si>
  <si>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</si>
  <si>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</si>
  <si>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</si>
  <si>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</si>
  <si>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</si>
  <si>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</si>
  <si>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</si>
  <si>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</si>
  <si>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</si>
  <si>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</si>
  <si>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</si>
  <si>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</si>
  <si>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</si>
  <si>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</si>
  <si>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</si>
  <si>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</si>
  <si>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</si>
  <si>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</si>
  <si>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</si>
  <si>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</si>
  <si>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</si>
  <si>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</si>
  <si>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</si>
  <si>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</si>
  <si>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</si>
  <si>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</si>
  <si>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</si>
  <si>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</si>
  <si>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</si>
  <si>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</si>
  <si>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</si>
  <si>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</si>
  <si>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</si>
  <si>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</si>
  <si>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</si>
  <si>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</si>
  <si>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</si>
  <si>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</si>
  <si>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</si>
  <si>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</si>
  <si>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</si>
  <si>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</si>
  <si>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</si>
  <si>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</si>
  <si>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</si>
  <si>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</si>
  <si>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</si>
  <si>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</si>
  <si>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</si>
  <si>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</si>
  <si>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</si>
  <si>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</si>
  <si>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</si>
  <si>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</si>
  <si>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</si>
  <si>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</si>
  <si>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</si>
  <si>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</si>
  <si>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</si>
  <si>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</si>
  <si>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</si>
  <si>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</si>
  <si>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</si>
  <si>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</si>
  <si>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</si>
  <si>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</si>
  <si>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</si>
  <si>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</si>
  <si>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</si>
  <si>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</si>
  <si>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</si>
  <si>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</si>
  <si>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</si>
  <si>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</si>
  <si>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</si>
  <si>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</si>
  <si>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</si>
  <si>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</si>
  <si>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</si>
  <si>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</si>
  <si>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</si>
  <si>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</si>
  <si>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</si>
  <si>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</si>
  <si>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</si>
  <si>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</si>
  <si>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</si>
  <si>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</si>
  <si>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</si>
  <si>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</si>
  <si>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</si>
  <si>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</si>
  <si>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</si>
  <si>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</si>
  <si>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</si>
  <si>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</si>
  <si>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</si>
  <si>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</si>
  <si>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</si>
  <si>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</si>
  <si>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</si>
  <si>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</si>
  <si>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</si>
  <si>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</si>
  <si>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</si>
  <si>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</si>
  <si>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</si>
  <si>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</si>
  <si>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</si>
  <si>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</si>
  <si>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</si>
  <si>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</si>
  <si>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</si>
  <si>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</si>
  <si>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</si>
  <si>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</si>
  <si>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</si>
  <si>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</si>
  <si>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</si>
  <si>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</si>
  <si>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</si>
  <si>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</si>
  <si>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</si>
  <si>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</si>
  <si>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</si>
  <si>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</si>
  <si>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</si>
  <si>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</si>
  <si>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</si>
  <si>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</si>
  <si>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</si>
  <si>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</si>
  <si>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</si>
  <si>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</si>
  <si>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</si>
  <si>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</si>
  <si>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</si>
  <si>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</si>
  <si>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</si>
  <si>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</si>
  <si>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</si>
  <si>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</si>
  <si>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</si>
  <si>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</si>
  <si>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</si>
  <si>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</si>
  <si>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</si>
  <si>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</si>
  <si>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</si>
  <si>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</si>
  <si>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</si>
  <si>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</si>
  <si>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</si>
  <si>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</si>
  <si>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</si>
  <si>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</si>
  <si>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</si>
  <si>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</si>
  <si>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</si>
  <si>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</si>
  <si>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</si>
  <si>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</si>
  <si>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</si>
  <si>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</si>
  <si>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</si>
  <si>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</si>
  <si>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</si>
  <si>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</si>
  <si>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</si>
  <si>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</si>
  <si>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</si>
  <si>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</si>
  <si>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</si>
  <si>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</si>
  <si>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</si>
  <si>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</si>
  <si>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</si>
  <si>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</si>
  <si>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</si>
  <si>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</si>
  <si>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</si>
  <si>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</si>
  <si>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</si>
  <si>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</si>
  <si>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</si>
  <si>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</si>
  <si>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</si>
  <si>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</si>
  <si>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</si>
  <si>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</si>
  <si>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</si>
  <si>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</si>
  <si>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</si>
  <si>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</si>
  <si>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</si>
  <si>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</si>
  <si>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</si>
  <si>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</si>
  <si>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</si>
  <si>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</si>
  <si>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</si>
  <si>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</si>
  <si>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</si>
  <si>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</si>
  <si>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</si>
  <si>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</si>
  <si>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</si>
  <si>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</si>
  <si>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</si>
  <si>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</si>
  <si>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</si>
  <si>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</si>
  <si>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</si>
  <si>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</si>
  <si>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</si>
  <si>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</si>
  <si>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</si>
  <si>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</si>
  <si>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</si>
  <si>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</si>
  <si>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</si>
  <si>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</si>
  <si>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</si>
  <si>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</si>
  <si>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</si>
  <si>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</si>
  <si>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</si>
  <si>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</si>
  <si>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</si>
  <si>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</si>
  <si>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</si>
  <si>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</si>
  <si>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</si>
  <si>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</si>
  <si>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</si>
  <si>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</si>
  <si>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</si>
  <si>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</si>
  <si>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</si>
  <si>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</si>
  <si>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</si>
  <si>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</si>
  <si>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</si>
  <si>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</si>
  <si>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</si>
  <si>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</si>
  <si>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</si>
  <si>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</si>
  <si>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</si>
  <si>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</si>
  <si>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</si>
  <si>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</si>
  <si>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</si>
  <si>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</si>
  <si>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</si>
  <si>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</si>
  <si>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</si>
  <si>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</si>
  <si>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</si>
  <si>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</si>
  <si>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</si>
  <si>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</si>
  <si>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</si>
  <si>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</si>
  <si>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</si>
  <si>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</si>
  <si>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</si>
  <si>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</si>
  <si>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</si>
  <si>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</si>
  <si>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</si>
  <si>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</si>
  <si>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</si>
  <si>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</si>
  <si>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</si>
  <si>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</si>
  <si>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</si>
  <si>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</si>
  <si>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</si>
  <si>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</si>
  <si>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</si>
  <si>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</si>
  <si>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</si>
  <si>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</si>
  <si>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</si>
  <si>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</si>
  <si>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</si>
  <si>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</si>
  <si>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</si>
  <si>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</si>
  <si>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</si>
  <si>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</si>
  <si>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</si>
  <si>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</si>
  <si>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</si>
  <si>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</si>
  <si>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</si>
  <si>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</si>
  <si>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</si>
  <si>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</si>
  <si>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</si>
  <si>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</si>
  <si>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</si>
  <si>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</si>
  <si>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</si>
  <si>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</si>
  <si>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</si>
  <si>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</si>
  <si>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</si>
  <si>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</si>
  <si>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</si>
  <si>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</si>
  <si>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</si>
  <si>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</si>
  <si>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</si>
  <si>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</si>
  <si>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</si>
  <si>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</si>
  <si>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</si>
  <si>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</si>
  <si>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</si>
  <si>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</si>
  <si>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</si>
  <si>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</si>
  <si>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</si>
  <si>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</si>
  <si>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</si>
  <si>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</si>
  <si>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</si>
  <si>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</si>
  <si>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</si>
  <si>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</si>
  <si>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</si>
  <si>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</si>
  <si>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</si>
  <si>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</si>
  <si>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</si>
  <si>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</si>
  <si>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</si>
  <si>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</si>
  <si>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</si>
  <si>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</si>
  <si>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</si>
  <si>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</si>
  <si>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</si>
  <si>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</si>
  <si>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</si>
  <si>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</si>
  <si>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</si>
  <si>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</si>
  <si>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</si>
  <si>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</si>
  <si>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</si>
  <si>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</si>
  <si>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</si>
  <si>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</si>
  <si>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</si>
  <si>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</si>
  <si>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</si>
  <si>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</si>
  <si>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</si>
  <si>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</si>
  <si>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</si>
  <si>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</si>
  <si>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</si>
  <si>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</si>
  <si>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</si>
  <si>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</si>
  <si>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</si>
  <si>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</si>
  <si>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</si>
  <si>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</si>
  <si>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</si>
  <si>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</si>
  <si>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</si>
  <si>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</si>
  <si>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</si>
  <si>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</si>
  <si>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</si>
  <si>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</si>
  <si>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</si>
  <si>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</si>
  <si>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</si>
  <si>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</si>
  <si>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</si>
  <si>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</si>
  <si>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</si>
  <si>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</si>
  <si>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</si>
  <si>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</si>
  <si>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</si>
  <si>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</si>
  <si>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</si>
  <si>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</si>
  <si>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</si>
  <si>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</si>
  <si>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</si>
  <si>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</si>
  <si>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</si>
  <si>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</si>
  <si>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</si>
  <si>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</si>
  <si>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</si>
  <si>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</si>
  <si>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</si>
  <si>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</si>
  <si>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</si>
  <si>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</si>
  <si>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</si>
  <si>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</si>
  <si>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</si>
  <si>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</si>
  <si>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</si>
  <si>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</si>
  <si>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</si>
  <si>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</si>
  <si>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</si>
  <si>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</si>
  <si>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</si>
  <si>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</si>
  <si>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</si>
  <si>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</si>
  <si>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</si>
  <si>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</si>
  <si>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</si>
  <si>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</si>
  <si>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</si>
  <si>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</si>
  <si>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</si>
  <si>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</si>
  <si>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</si>
  <si>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</si>
  <si>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</si>
  <si>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</si>
  <si>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</si>
  <si>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</si>
  <si>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</si>
  <si>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</si>
  <si>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</si>
  <si>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</si>
  <si>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</si>
  <si>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</si>
  <si>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</si>
  <si>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</si>
  <si>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</si>
  <si>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</si>
  <si>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</si>
  <si>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</si>
  <si>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</si>
  <si>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</si>
  <si>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</si>
  <si>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</si>
  <si>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</si>
  <si>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</si>
  <si>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</si>
  <si>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</si>
  <si>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</si>
  <si>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</si>
  <si>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</si>
  <si>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</si>
  <si>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</si>
  <si>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</si>
  <si>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</si>
  <si>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</si>
  <si>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</si>
  <si>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</si>
  <si>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</si>
  <si>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</si>
  <si>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</si>
  <si>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</si>
  <si>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</si>
  <si>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</si>
  <si>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</si>
  <si>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</si>
  <si>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</si>
  <si>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</si>
  <si>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</si>
  <si>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</si>
  <si>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</si>
  <si>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</si>
  <si>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</si>
  <si>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</si>
  <si>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</si>
  <si>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</si>
  <si>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</si>
  <si>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</si>
  <si>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</si>
  <si>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</si>
  <si>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</si>
  <si>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</si>
  <si>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</si>
  <si>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</si>
  <si>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</si>
  <si>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</si>
  <si>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</si>
  <si>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</si>
  <si>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</si>
  <si>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</si>
  <si>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</si>
  <si>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</si>
  <si>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</si>
  <si>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</si>
  <si>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</si>
  <si>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</si>
  <si>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</si>
  <si>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</si>
  <si>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</si>
  <si>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</si>
  <si>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</si>
  <si>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</si>
  <si>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</si>
  <si>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</si>
  <si>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</si>
  <si>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</si>
  <si>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</si>
  <si>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</si>
  <si>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</si>
  <si>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</si>
  <si>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</si>
  <si>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</si>
  <si>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</si>
  <si>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</si>
  <si>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</si>
  <si>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</si>
  <si>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</si>
  <si>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</si>
  <si>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</si>
  <si>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</si>
  <si>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</si>
  <si>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</si>
  <si>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</si>
  <si>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</si>
  <si>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</si>
  <si>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</si>
  <si>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</si>
  <si>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</si>
  <si>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</si>
  <si>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</si>
  <si>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</si>
  <si>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</si>
  <si>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</si>
  <si>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</si>
  <si>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</si>
  <si>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</si>
  <si>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</si>
  <si>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</si>
  <si>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</si>
  <si>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</si>
  <si>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</si>
  <si>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</si>
  <si>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</si>
  <si>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</si>
  <si>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</si>
  <si>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</si>
  <si>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</si>
  <si>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</si>
  <si>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</si>
  <si>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</si>
  <si>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</si>
  <si>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</si>
  <si>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</si>
  <si>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</si>
  <si>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</si>
  <si>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</si>
  <si>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</si>
  <si>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</si>
  <si>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</si>
  <si>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</si>
  <si>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</si>
  <si>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</si>
  <si>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</si>
  <si>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</si>
  <si>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</si>
  <si>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</si>
  <si>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</si>
  <si>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</si>
  <si>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</si>
  <si>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</si>
  <si>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</si>
  <si>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</si>
  <si>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</si>
  <si>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</si>
  <si>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</si>
  <si>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</si>
  <si>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</si>
  <si>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</si>
  <si>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</si>
  <si>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</si>
  <si>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</si>
  <si>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</si>
  <si>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</si>
  <si>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</si>
  <si>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</si>
  <si>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</si>
  <si>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</si>
  <si>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</si>
  <si>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</si>
  <si>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</si>
  <si>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</si>
  <si>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</si>
  <si>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</si>
  <si>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</si>
  <si>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</si>
  <si>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</si>
  <si>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</si>
  <si>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</si>
  <si>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</si>
  <si>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</si>
  <si>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</si>
  <si>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</si>
  <si>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</si>
  <si>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</si>
  <si>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</si>
  <si>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</si>
  <si>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</si>
  <si>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</si>
  <si>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</si>
  <si>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</si>
  <si>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</si>
  <si>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</si>
  <si>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</si>
  <si>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</si>
  <si>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</si>
  <si>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</si>
  <si>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</si>
  <si>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</si>
  <si>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</si>
  <si>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</si>
  <si>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</si>
  <si>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</si>
  <si>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</si>
  <si>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</si>
  <si>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</si>
  <si>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</si>
  <si>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</si>
  <si>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</si>
  <si>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</si>
  <si>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</si>
  <si>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</si>
  <si>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</si>
  <si>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</si>
  <si>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</si>
  <si>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</si>
  <si>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</si>
  <si>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</si>
  <si>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</si>
  <si>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</si>
  <si>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</si>
  <si>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</si>
  <si>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</si>
  <si>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</si>
  <si>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</si>
  <si>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</si>
  <si>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</si>
  <si>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</si>
  <si>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</si>
  <si>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</si>
  <si>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</si>
  <si>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</si>
  <si>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</si>
  <si>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</si>
  <si>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</si>
  <si>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</si>
  <si>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</si>
  <si>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</si>
  <si>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</si>
  <si>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</si>
  <si>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</si>
  <si>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</si>
  <si>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</si>
  <si>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</si>
  <si>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</si>
  <si>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</si>
  <si>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</si>
  <si>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</si>
  <si>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</si>
  <si>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</si>
  <si>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</si>
  <si>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</si>
  <si>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</si>
  <si>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</si>
  <si>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</si>
  <si>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</si>
  <si>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</si>
  <si>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</si>
  <si>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</si>
  <si>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</si>
  <si>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</si>
  <si>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</si>
  <si>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</si>
  <si>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</si>
  <si>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</si>
  <si>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</si>
  <si>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</si>
  <si>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</si>
  <si>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</si>
  <si>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</si>
  <si>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</si>
  <si>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</si>
  <si>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</si>
  <si>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</si>
  <si>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</si>
  <si>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</si>
  <si>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</si>
  <si>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</si>
  <si>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</si>
  <si>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</si>
  <si>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</si>
  <si>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</si>
  <si>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</si>
  <si>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</si>
  <si>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</si>
  <si>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</si>
  <si>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</si>
  <si>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</si>
  <si>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</si>
  <si>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</si>
  <si>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</si>
  <si>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</si>
  <si>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</si>
  <si>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</si>
  <si>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</si>
  <si>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</si>
  <si>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</si>
  <si>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</si>
  <si>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</si>
  <si>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</si>
  <si>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</si>
  <si>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</si>
  <si>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</si>
  <si>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</si>
  <si>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</si>
  <si>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</si>
  <si>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</si>
  <si>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</si>
  <si>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</si>
  <si>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</si>
  <si>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</si>
  <si>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</si>
  <si>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</si>
  <si>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</si>
  <si>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</si>
  <si>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</si>
  <si>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</si>
  <si>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</si>
  <si>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</si>
  <si>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</si>
  <si>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</si>
  <si>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</si>
  <si>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</si>
  <si>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</si>
  <si>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</si>
  <si>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</si>
  <si>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</si>
  <si>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</si>
  <si>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</si>
  <si>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</si>
  <si>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</si>
  <si>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</si>
  <si>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</si>
  <si>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</si>
  <si>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</si>
  <si>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</si>
  <si>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</si>
  <si>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</si>
  <si>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</si>
  <si>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</si>
  <si>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</si>
  <si>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</si>
  <si>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</si>
  <si>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</si>
  <si>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</si>
  <si>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</si>
  <si>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</si>
  <si>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</si>
  <si>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</si>
  <si>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</si>
  <si>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</si>
  <si>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</si>
  <si>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</si>
  <si>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</si>
  <si>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</si>
  <si>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</si>
  <si>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</si>
  <si>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</si>
  <si>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</si>
  <si>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</si>
  <si>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</si>
  <si>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</si>
  <si>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</si>
  <si>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</si>
  <si>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</si>
  <si>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</si>
  <si>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</si>
  <si>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</si>
  <si>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</si>
  <si>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</si>
  <si>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</si>
  <si>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</si>
  <si>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</si>
  <si>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</si>
  <si>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</si>
  <si>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</si>
  <si>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</si>
  <si>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</si>
  <si>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</si>
  <si>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</si>
  <si>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</si>
  <si>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</si>
  <si>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</si>
  <si>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</si>
  <si>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</si>
  <si>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</si>
  <si>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</si>
  <si>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</si>
  <si>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</si>
  <si>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</si>
  <si>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</si>
  <si>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</si>
  <si>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</si>
  <si>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</si>
  <si>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</si>
  <si>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</si>
  <si>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</si>
  <si>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</si>
  <si>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</si>
  <si>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</si>
  <si>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</si>
  <si>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</si>
  <si>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</si>
  <si>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</si>
  <si>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</si>
  <si>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</si>
  <si>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</si>
  <si>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</si>
  <si>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</si>
  <si>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</si>
  <si>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</si>
  <si>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</si>
  <si>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</si>
  <si>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</si>
  <si>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</si>
  <si>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</si>
  <si>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</si>
  <si>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</si>
  <si>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</si>
  <si>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</si>
  <si>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</si>
  <si>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</si>
  <si>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</si>
  <si>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</si>
  <si>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</si>
  <si>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</si>
  <si>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</si>
  <si>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</si>
  <si>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</si>
  <si>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</si>
  <si>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</si>
  <si>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</si>
  <si>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</si>
  <si>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</si>
  <si>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</si>
  <si>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</si>
  <si>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</si>
  <si>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</si>
  <si>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</si>
  <si>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</si>
  <si>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</si>
  <si>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</si>
  <si>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</si>
  <si>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</si>
  <si>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</si>
  <si>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</si>
  <si>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</si>
  <si>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</si>
  <si>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</si>
  <si>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</si>
  <si>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</si>
  <si>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</si>
  <si>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</si>
  <si>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</si>
  <si>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</si>
  <si>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</si>
  <si>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</si>
  <si>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</si>
  <si>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</si>
  <si>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</si>
  <si>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</si>
  <si>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</si>
  <si>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</si>
  <si>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</si>
  <si>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</si>
  <si>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</si>
  <si>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</si>
  <si>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</si>
  <si>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</si>
  <si>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</si>
  <si>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</si>
  <si>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</si>
  <si>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</si>
  <si>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</si>
  <si>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</si>
  <si>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</si>
  <si>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</si>
  <si>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</si>
  <si>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</si>
  <si>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</si>
  <si>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</si>
  <si>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</si>
  <si>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</si>
  <si>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</si>
  <si>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</si>
  <si>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</si>
  <si>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</si>
  <si>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</si>
  <si>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</si>
  <si>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</si>
  <si>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</si>
  <si>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</si>
  <si>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</si>
  <si>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</si>
  <si>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</si>
  <si>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</si>
  <si>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</si>
  <si>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</si>
  <si>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</si>
  <si>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</si>
  <si>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</si>
  <si>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</si>
  <si>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</si>
  <si>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</si>
  <si>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</si>
  <si>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</si>
  <si>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</si>
  <si>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</si>
  <si>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</si>
  <si>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</si>
  <si>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</si>
  <si>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</si>
  <si>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</si>
  <si>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</si>
  <si>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</si>
  <si>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</si>
  <si>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</si>
  <si>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</si>
  <si>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</si>
  <si>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</si>
  <si>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</si>
  <si>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</si>
  <si>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</si>
  <si>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</si>
  <si>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</si>
  <si>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</si>
  <si>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</si>
  <si>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</si>
  <si>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</si>
  <si>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</si>
  <si>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</si>
  <si>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</si>
  <si>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</si>
  <si>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</si>
  <si>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</si>
  <si>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</si>
  <si>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</si>
  <si>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</si>
  <si>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</si>
  <si>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</si>
  <si>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</si>
  <si>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</si>
  <si>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</si>
  <si>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</si>
  <si>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</si>
  <si>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</si>
  <si>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</si>
  <si>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</si>
  <si>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</si>
  <si>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</si>
  <si>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</si>
  <si>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</si>
  <si>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</si>
  <si>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</si>
  <si>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</si>
  <si>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</si>
  <si>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</si>
  <si>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</si>
  <si>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</si>
  <si>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</si>
  <si>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</si>
  <si>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</si>
  <si>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</si>
  <si>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</si>
  <si>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</si>
  <si>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</si>
  <si>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</si>
  <si>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</si>
  <si>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</si>
  <si>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</si>
  <si>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</si>
  <si>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</si>
  <si>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</si>
  <si>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</si>
  <si>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</si>
  <si>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</si>
  <si>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</si>
  <si>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</si>
  <si>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</si>
  <si>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</si>
  <si>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</si>
  <si>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</si>
  <si>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</si>
  <si>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</si>
  <si>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</si>
  <si>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</si>
  <si>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</si>
  <si>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</si>
  <si>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</si>
  <si>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</si>
  <si>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</si>
  <si>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</si>
  <si>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</si>
  <si>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</si>
  <si>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</si>
  <si>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</si>
  <si>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</si>
  <si>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</si>
  <si>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</si>
  <si>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</si>
  <si>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</si>
  <si>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</si>
  <si>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</si>
  <si>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</si>
  <si>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</si>
  <si>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</si>
  <si>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</si>
  <si>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</si>
  <si>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</si>
  <si>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</si>
  <si>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</si>
  <si>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</si>
  <si>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</si>
  <si>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</si>
  <si>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</si>
  <si>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</si>
  <si>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</si>
  <si>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</si>
  <si>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</si>
  <si>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</si>
  <si>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</si>
  <si>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</si>
  <si>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</si>
  <si>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</si>
  <si>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</si>
  <si>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</si>
  <si>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</si>
  <si>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</si>
  <si>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</si>
  <si>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</si>
  <si>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</si>
  <si>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</si>
  <si>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</si>
  <si>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</si>
  <si>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</si>
  <si>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</si>
  <si>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</si>
  <si>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</si>
  <si>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</si>
  <si>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</si>
  <si>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</si>
  <si>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</si>
  <si>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</si>
  <si>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</si>
  <si>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</si>
  <si>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</si>
  <si>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</si>
  <si>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</si>
  <si>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</si>
  <si>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</si>
  <si>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</si>
  <si>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</si>
  <si>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</si>
  <si>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</si>
  <si>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</si>
  <si>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</si>
  <si>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</si>
  <si>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</si>
  <si>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</si>
  <si>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</si>
  <si>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</si>
  <si>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</si>
  <si>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</si>
  <si>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</si>
  <si>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</si>
  <si>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</si>
  <si>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</si>
  <si>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</si>
  <si>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</si>
  <si>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</si>
  <si>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</si>
  <si>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</si>
  <si>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</si>
  <si>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</si>
  <si>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</si>
  <si>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</si>
  <si>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</si>
  <si>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</si>
  <si>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</si>
  <si>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</si>
  <si>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</si>
  <si>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</si>
  <si>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</si>
  <si>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</si>
  <si>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</si>
  <si>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</si>
  <si>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</si>
  <si>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</si>
  <si>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</si>
  <si>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</si>
  <si>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</si>
  <si>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</si>
  <si>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</si>
  <si>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</si>
  <si>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</si>
  <si>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</si>
  <si>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</si>
  <si>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</si>
  <si>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</si>
  <si>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</si>
  <si>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</si>
  <si>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</si>
  <si>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</si>
  <si>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</si>
  <si>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</si>
  <si>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</si>
  <si>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</si>
  <si>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</si>
  <si>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</si>
  <si>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</si>
  <si>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</si>
  <si>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</si>
  <si>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</si>
  <si>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</si>
  <si>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</si>
  <si>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</si>
  <si>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</si>
  <si>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</si>
  <si>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</si>
  <si>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</si>
  <si>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</si>
  <si>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</si>
  <si>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</si>
  <si>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</si>
  <si>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</si>
  <si>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</si>
  <si>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</si>
  <si>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</si>
  <si>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</si>
  <si>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</si>
  <si>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</si>
  <si>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</si>
  <si>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</si>
  <si>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</si>
  <si>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</si>
  <si>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</si>
  <si>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</si>
  <si>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</si>
  <si>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</si>
  <si>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</si>
  <si>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</si>
  <si>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</si>
  <si>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</si>
  <si>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</si>
  <si>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</si>
  <si>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</si>
  <si>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</si>
  <si>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</si>
  <si>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</si>
  <si>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</si>
  <si>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</si>
  <si>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</si>
  <si>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</si>
  <si>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</si>
  <si>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</si>
  <si>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</si>
  <si>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</si>
  <si>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</si>
  <si>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</si>
  <si>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</si>
  <si>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</si>
  <si>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</si>
  <si>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</si>
  <si>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</si>
  <si>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</si>
  <si>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</si>
  <si>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</si>
  <si>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</si>
  <si>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</si>
  <si>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</si>
  <si>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</si>
  <si>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</si>
  <si>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</si>
  <si>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</si>
  <si>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</si>
  <si>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</si>
  <si>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</si>
  <si>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</si>
  <si>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</si>
  <si>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</si>
  <si>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</si>
  <si>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</si>
  <si>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</si>
  <si>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</si>
  <si>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</si>
  <si>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</si>
  <si>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</si>
  <si>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</si>
  <si>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</si>
  <si>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</si>
  <si>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</si>
  <si>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</si>
  <si>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</si>
  <si>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</si>
  <si>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</si>
  <si>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</si>
  <si>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</si>
  <si>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</si>
  <si>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</si>
  <si>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</si>
  <si>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</si>
  <si>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</si>
  <si>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</si>
  <si>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</si>
  <si>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</si>
  <si>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</si>
  <si>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</si>
  <si>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</si>
  <si>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</si>
  <si>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</si>
  <si>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</si>
  <si>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</si>
  <si>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</si>
  <si>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</si>
  <si>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</si>
  <si>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</si>
  <si>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</si>
  <si>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</si>
  <si>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</si>
  <si>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</si>
  <si>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</si>
  <si>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</si>
  <si>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</si>
  <si>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</si>
  <si>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</si>
  <si>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</si>
  <si>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</si>
  <si>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</si>
  <si>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</si>
  <si>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</si>
  <si>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</si>
  <si>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</si>
  <si>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</si>
  <si>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</si>
  <si>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</si>
  <si>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</si>
  <si>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</si>
  <si>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</si>
  <si>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</si>
  <si>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</si>
  <si>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</si>
  <si>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</si>
  <si>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</si>
  <si>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</si>
  <si>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</si>
  <si>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</si>
  <si>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</si>
  <si>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</si>
  <si>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</si>
  <si>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</si>
  <si>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</si>
  <si>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</si>
  <si>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</si>
  <si>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</si>
  <si>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</si>
  <si>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</si>
  <si>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</si>
  <si>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</si>
  <si>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</si>
  <si>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</si>
  <si>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</si>
  <si>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</si>
  <si>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</si>
  <si>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</si>
  <si>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</si>
  <si>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</si>
  <si>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</si>
  <si>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</si>
  <si>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</si>
  <si>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</si>
  <si>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</si>
  <si>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</si>
  <si>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</si>
  <si>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</si>
  <si>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</si>
  <si>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</si>
  <si>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</si>
  <si>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</si>
  <si>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</si>
  <si>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</si>
  <si>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</si>
  <si>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</si>
  <si>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</si>
  <si>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</si>
  <si>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</si>
  <si>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</si>
  <si>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</si>
  <si>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</si>
  <si>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</si>
  <si>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</si>
  <si>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</si>
  <si>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</si>
  <si>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</si>
  <si>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</si>
  <si>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</si>
  <si>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</si>
  <si>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</si>
  <si>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</si>
  <si>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</si>
  <si>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</si>
  <si>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</si>
  <si>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</si>
  <si>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</si>
  <si>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</si>
  <si>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</si>
  <si>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</si>
  <si>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</si>
  <si>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</si>
  <si>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</si>
  <si>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</si>
  <si>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</si>
  <si>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</si>
  <si>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</si>
  <si>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</si>
  <si>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</si>
  <si>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</si>
  <si>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</si>
  <si>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</si>
  <si>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</si>
  <si>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</si>
  <si>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</si>
  <si>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</si>
  <si>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</si>
  <si>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</si>
  <si>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</si>
  <si>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</si>
  <si>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</si>
  <si>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</si>
  <si>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</si>
  <si>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</si>
  <si>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</si>
  <si>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</si>
  <si>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</si>
  <si>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</si>
  <si>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</si>
  <si>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</si>
  <si>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</si>
  <si>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</si>
  <si>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</si>
  <si>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</si>
  <si>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</si>
  <si>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</si>
  <si>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</si>
  <si>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</si>
  <si>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</si>
  <si>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</si>
  <si>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</si>
  <si>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</si>
  <si>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</si>
  <si>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</si>
  <si>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</si>
  <si>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</si>
  <si>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</si>
  <si>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</si>
  <si>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</si>
  <si>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</si>
  <si>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</si>
  <si>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</si>
  <si>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</si>
  <si>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</si>
  <si>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</si>
  <si>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</si>
  <si>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</si>
  <si>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</si>
  <si>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</si>
  <si>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</si>
  <si>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</si>
  <si>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</si>
  <si>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</si>
  <si>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</si>
  <si>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</si>
  <si>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</si>
  <si>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</si>
  <si>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</si>
  <si>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</si>
  <si>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</si>
  <si>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</si>
  <si>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</si>
  <si>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</si>
  <si>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</si>
  <si>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</si>
  <si>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</si>
  <si>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</si>
  <si>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</si>
  <si>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</si>
  <si>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</si>
  <si>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</si>
  <si>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</si>
  <si>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</si>
  <si>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</si>
  <si>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</si>
  <si>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</si>
  <si>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</si>
  <si>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</si>
  <si>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</si>
  <si>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</si>
  <si>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</si>
  <si>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</si>
  <si>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</si>
  <si>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</si>
  <si>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</si>
  <si>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</si>
  <si>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</si>
  <si>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</si>
  <si>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</si>
  <si>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</si>
  <si>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</si>
  <si>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</si>
  <si>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</si>
  <si>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</si>
  <si>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</si>
  <si>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</si>
  <si>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</si>
  <si>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</si>
  <si>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</si>
  <si>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</si>
  <si>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</si>
  <si>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</si>
  <si>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</si>
  <si>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</si>
  <si>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</si>
  <si>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</si>
  <si>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</si>
  <si>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</si>
  <si>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</si>
  <si>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</si>
  <si>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</si>
  <si>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</si>
  <si>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</si>
  <si>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</si>
  <si>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</si>
  <si>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</si>
  <si>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</si>
  <si>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</si>
  <si>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</si>
  <si>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</si>
  <si>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</si>
  <si>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</si>
  <si>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</si>
  <si>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</si>
  <si>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</si>
  <si>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</si>
  <si>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</si>
  <si>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</si>
  <si>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</si>
  <si>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</si>
  <si>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</si>
  <si>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</si>
  <si>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</si>
  <si>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</si>
  <si>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</si>
  <si>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</si>
  <si>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</si>
  <si>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</si>
  <si>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</si>
  <si>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</si>
  <si>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</si>
  <si>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</si>
  <si>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</si>
  <si>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</si>
  <si>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</si>
  <si>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</si>
  <si>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</si>
  <si>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</si>
  <si>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</si>
  <si>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</si>
  <si>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</si>
  <si>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</si>
  <si>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</si>
  <si>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</si>
  <si>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</si>
  <si>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</si>
  <si>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</si>
  <si>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</si>
  <si>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</si>
  <si>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</si>
  <si>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</si>
  <si>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</si>
  <si>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</si>
  <si>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</si>
  <si>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</si>
  <si>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</si>
  <si>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</si>
  <si>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</si>
  <si>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</si>
  <si>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</si>
  <si>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</si>
  <si>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</si>
  <si>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</si>
  <si>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</si>
  <si>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</si>
  <si>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</si>
  <si>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</si>
  <si>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</si>
  <si>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</si>
  <si>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</si>
  <si>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</si>
  <si>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</si>
  <si>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</si>
  <si>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</si>
  <si>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</si>
  <si>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</si>
  <si>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</si>
  <si>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</si>
  <si>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</si>
  <si>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</si>
  <si>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</si>
  <si>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</si>
  <si>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</si>
  <si>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</si>
  <si>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</si>
  <si>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</si>
  <si>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</si>
  <si>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</si>
  <si>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</si>
  <si>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</si>
  <si>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</si>
  <si>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</si>
  <si>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</si>
  <si>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</si>
  <si>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</si>
  <si>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</si>
  <si>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</si>
  <si>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</si>
  <si>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</si>
  <si>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</si>
  <si>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</si>
  <si>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</si>
  <si>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</si>
  <si>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</si>
  <si>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</si>
  <si>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</si>
  <si>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</si>
  <si>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</si>
  <si>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</si>
  <si>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</si>
  <si>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</si>
  <si>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</si>
  <si>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</si>
  <si>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</si>
  <si>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</si>
  <si>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</si>
  <si>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</si>
  <si>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</si>
  <si>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</si>
  <si>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</si>
  <si>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</si>
  <si>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</si>
  <si>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</si>
  <si>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</si>
  <si>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</si>
  <si>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</si>
  <si>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</si>
  <si>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</si>
  <si>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</si>
  <si>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</si>
  <si>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</si>
  <si>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</si>
  <si>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</si>
  <si>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</si>
  <si>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</si>
  <si>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</si>
  <si>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</si>
  <si>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</si>
  <si>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</si>
  <si>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</si>
  <si>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</si>
  <si>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</si>
  <si>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</si>
  <si>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</si>
  <si>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</si>
  <si>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</si>
  <si>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</si>
  <si>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</si>
  <si>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</si>
  <si>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</si>
  <si>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</si>
  <si>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</si>
  <si>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</si>
  <si>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</si>
  <si>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</si>
  <si>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</si>
  <si>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</si>
  <si>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</si>
  <si>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</si>
  <si>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</si>
  <si>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</si>
  <si>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</si>
  <si>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</si>
  <si>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</si>
  <si>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</si>
  <si>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</si>
  <si>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</si>
  <si>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</si>
  <si>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</si>
  <si>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</si>
  <si>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</si>
  <si>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</si>
  <si>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</si>
  <si>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</si>
  <si>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</si>
  <si>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</si>
  <si>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</si>
  <si>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</si>
  <si>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</si>
  <si>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</si>
  <si>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</si>
  <si>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</si>
  <si>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</si>
  <si>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</si>
  <si>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</si>
  <si>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</si>
  <si>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</si>
  <si>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</si>
  <si>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</si>
  <si>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</si>
  <si>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</si>
  <si>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</si>
  <si>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</si>
  <si>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</si>
  <si>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</si>
  <si>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</si>
  <si>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</si>
  <si>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</si>
  <si>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</si>
  <si>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</si>
  <si>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</si>
  <si>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</si>
  <si>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</si>
  <si>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</si>
  <si>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</si>
  <si>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</si>
  <si>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</si>
  <si>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</si>
  <si>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</si>
  <si>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</si>
  <si>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</si>
  <si>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</si>
  <si>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</si>
  <si>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</si>
  <si>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</si>
  <si>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</si>
  <si>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</si>
  <si>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</si>
  <si>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</si>
  <si>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</si>
  <si>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</si>
  <si>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</si>
  <si>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</si>
  <si>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</si>
  <si>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</si>
  <si>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</si>
  <si>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</si>
  <si>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</si>
  <si>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</si>
  <si>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</si>
  <si>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</si>
  <si>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</si>
  <si>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</si>
  <si>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</si>
  <si>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</si>
  <si>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</si>
  <si>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</si>
  <si>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</si>
  <si>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</si>
  <si>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</si>
  <si>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</si>
  <si>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</si>
  <si>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</si>
  <si>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</si>
  <si>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</si>
  <si>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</si>
  <si>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</si>
  <si>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</si>
  <si>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</si>
  <si>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</si>
  <si>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</si>
  <si>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</si>
  <si>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</si>
  <si>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</si>
  <si>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</si>
  <si>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</si>
  <si>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</si>
  <si>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</si>
  <si>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</si>
  <si>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</si>
  <si>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</si>
  <si>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</si>
  <si>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</si>
  <si>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</si>
  <si>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</si>
  <si>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</si>
  <si>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</si>
  <si>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</si>
  <si>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</si>
  <si>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</si>
  <si>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</si>
  <si>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</si>
  <si>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</si>
  <si>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</si>
  <si>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</si>
  <si>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</si>
  <si>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</si>
  <si>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</si>
  <si>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</si>
  <si>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</si>
  <si>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</si>
  <si>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</si>
  <si>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</si>
  <si>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</si>
  <si>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</si>
  <si>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</si>
  <si>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</si>
  <si>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</si>
  <si>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</si>
  <si>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</si>
  <si>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</si>
  <si>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</si>
  <si>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</si>
  <si>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</si>
  <si>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</si>
  <si>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</si>
  <si>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</si>
  <si>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</si>
  <si>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</si>
  <si>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</si>
  <si>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</si>
  <si>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</si>
  <si>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</si>
  <si>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</si>
  <si>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</si>
  <si>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</si>
  <si>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</si>
  <si>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</si>
  <si>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</si>
  <si>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</si>
  <si>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</si>
  <si>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</si>
  <si>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</si>
  <si>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</si>
  <si>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</si>
  <si>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</si>
  <si>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</si>
  <si>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</si>
  <si>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</si>
  <si>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</si>
  <si>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</si>
  <si>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</si>
  <si>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</si>
  <si>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</si>
  <si>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</si>
  <si>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</si>
  <si>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</si>
  <si>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</si>
  <si>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</si>
  <si>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</si>
  <si>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</si>
  <si>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</si>
  <si>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</si>
  <si>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</si>
  <si>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</si>
  <si>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</si>
  <si>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</si>
  <si>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</si>
  <si>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</si>
  <si>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</si>
  <si>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</si>
  <si>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</si>
  <si>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</si>
  <si>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</si>
  <si>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</si>
  <si>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</si>
  <si>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</si>
  <si>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</si>
  <si>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</si>
  <si>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</si>
  <si>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</si>
  <si>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</si>
  <si>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</si>
  <si>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</si>
  <si>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</si>
  <si>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</si>
  <si>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</si>
  <si>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</si>
  <si>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</si>
  <si>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</si>
  <si>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</si>
  <si>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</si>
  <si>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</si>
  <si>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</si>
  <si>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</si>
  <si>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</si>
  <si>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</si>
  <si>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</si>
  <si>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</si>
  <si>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</si>
  <si>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</si>
  <si>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</si>
  <si>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</si>
  <si>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</si>
  <si>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</si>
  <si>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</si>
  <si>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</si>
  <si>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</si>
  <si>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</si>
  <si>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</si>
  <si>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</si>
  <si>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</si>
  <si>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</si>
  <si>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</si>
  <si>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</si>
  <si>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</si>
  <si>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</si>
  <si>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</si>
  <si>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</si>
  <si>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</si>
  <si>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</si>
  <si>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</si>
  <si>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</si>
  <si>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</si>
  <si>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</si>
  <si>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</si>
  <si>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</si>
  <si>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</si>
  <si>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</si>
  <si>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</si>
  <si>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</si>
  <si>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</si>
  <si>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</si>
  <si>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</si>
  <si>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</si>
  <si>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</si>
  <si>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</si>
  <si>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</si>
  <si>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</si>
  <si>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</si>
  <si>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</si>
  <si>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</si>
  <si>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</si>
  <si>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</si>
  <si>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</si>
  <si>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</si>
  <si>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</si>
  <si>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</si>
  <si>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</si>
  <si>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</si>
  <si>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</si>
  <si>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</si>
  <si>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</si>
  <si>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</si>
  <si>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</si>
  <si>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</si>
  <si>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</si>
  <si>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</si>
  <si>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</si>
  <si>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</si>
  <si>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</si>
  <si>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</si>
  <si>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</si>
  <si>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</si>
  <si>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</si>
  <si>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</si>
  <si>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</si>
  <si>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</si>
  <si>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</si>
  <si>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</si>
  <si>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</si>
  <si>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</si>
  <si>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</si>
  <si>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</si>
  <si>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</si>
  <si>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</si>
  <si>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</si>
  <si>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</si>
  <si>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</si>
  <si>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</si>
  <si>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</si>
  <si>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</si>
  <si>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</si>
  <si>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</si>
  <si>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</si>
  <si>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</si>
  <si>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</si>
  <si>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</si>
  <si>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</si>
  <si>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</si>
  <si>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</si>
  <si>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</si>
  <si>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</si>
  <si>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</si>
  <si>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</si>
  <si>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</si>
  <si>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</si>
  <si>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</si>
  <si>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</si>
  <si>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</si>
  <si>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</si>
  <si>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</si>
  <si>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</si>
  <si>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</si>
  <si>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</si>
  <si>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</si>
  <si>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</si>
  <si>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</si>
  <si>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</si>
  <si>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</si>
  <si>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</si>
  <si>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</si>
  <si>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</si>
  <si>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</si>
  <si>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</si>
  <si>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</si>
  <si>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</si>
  <si>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</si>
  <si>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</si>
  <si>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</si>
  <si>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</si>
  <si>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</si>
  <si>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</si>
  <si>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</si>
  <si>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</si>
  <si>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</si>
  <si>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</si>
  <si>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</si>
  <si>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</si>
  <si>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</si>
  <si>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</si>
  <si>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</si>
  <si>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</si>
  <si>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</si>
  <si>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</si>
  <si>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</si>
  <si>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</si>
  <si>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</si>
  <si>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</si>
  <si>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</si>
  <si>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</si>
  <si>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</si>
  <si>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</si>
  <si>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</si>
  <si>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</si>
  <si>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</si>
  <si>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</si>
  <si>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</si>
  <si>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</si>
  <si>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</si>
  <si>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</si>
  <si>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</si>
  <si>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</si>
  <si>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</si>
  <si>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</si>
  <si>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</si>
  <si>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</si>
  <si>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</si>
  <si>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</si>
  <si>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</si>
  <si>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</si>
  <si>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</si>
  <si>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</si>
  <si>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</si>
  <si>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</si>
  <si>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</si>
  <si>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</si>
  <si>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</si>
  <si>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</si>
  <si>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</si>
  <si>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</si>
  <si>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</si>
  <si>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</si>
  <si>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</si>
  <si>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</si>
  <si>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</si>
  <si>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</si>
  <si>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</si>
  <si>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</si>
  <si>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</si>
  <si>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</si>
  <si>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</si>
  <si>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</si>
  <si>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</si>
  <si>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</si>
  <si>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</si>
  <si>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</si>
  <si>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</si>
  <si>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</si>
  <si>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</si>
  <si>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</si>
  <si>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</si>
  <si>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</si>
  <si>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</si>
  <si>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</si>
  <si>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</si>
  <si>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</si>
  <si>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</si>
  <si>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</si>
  <si>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</si>
  <si>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</si>
  <si>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</si>
  <si>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</si>
  <si>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</si>
  <si>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</si>
  <si>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</si>
  <si>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</si>
  <si>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</si>
  <si>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</si>
  <si>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</si>
  <si>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</si>
  <si>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</si>
  <si>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</si>
  <si>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</si>
  <si>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</si>
  <si>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</si>
  <si>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</si>
  <si>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</si>
  <si>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</si>
  <si>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</si>
  <si>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</si>
  <si>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</si>
  <si>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</si>
  <si>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</si>
  <si>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</si>
  <si>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</si>
  <si>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</si>
  <si>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</si>
  <si>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</si>
  <si>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</si>
  <si>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</si>
  <si>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</si>
  <si>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</si>
  <si>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</si>
  <si>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</si>
  <si>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</si>
  <si>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</si>
  <si>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</si>
  <si>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</si>
  <si>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</si>
  <si>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</si>
  <si>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</si>
  <si>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</si>
  <si>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</si>
  <si>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</si>
  <si>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</si>
  <si>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</si>
  <si>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</si>
  <si>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</si>
  <si>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</si>
  <si>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</si>
  <si>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</si>
  <si>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</si>
  <si>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</si>
  <si>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</si>
  <si>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</si>
  <si>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</si>
  <si>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</si>
  <si>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</si>
  <si>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</si>
  <si>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</si>
  <si>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</si>
  <si>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</si>
  <si>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</si>
  <si>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</si>
  <si>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</si>
  <si>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</si>
  <si>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</si>
  <si>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</si>
  <si>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</si>
  <si>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</si>
  <si>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</si>
  <si>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</si>
  <si>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</si>
  <si>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</si>
  <si>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</si>
  <si>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</si>
  <si>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</si>
  <si>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</si>
  <si>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</si>
  <si>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</si>
  <si>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</si>
  <si>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</si>
  <si>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</si>
  <si>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</si>
  <si>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</si>
  <si>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</si>
  <si>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</si>
  <si>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</si>
  <si>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</si>
  <si>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</si>
  <si>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</si>
  <si>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</si>
  <si>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</si>
  <si>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</si>
  <si>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</si>
  <si>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</si>
  <si>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</si>
  <si>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</si>
  <si>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</si>
  <si>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</si>
  <si>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</si>
  <si>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</si>
  <si>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</si>
  <si>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</si>
  <si>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</si>
  <si>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</si>
  <si>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</si>
  <si>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</si>
  <si>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</si>
  <si>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</si>
  <si>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</si>
  <si>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</si>
  <si>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</si>
  <si>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</si>
  <si>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</si>
  <si>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</si>
  <si>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</si>
  <si>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</si>
  <si>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</si>
  <si>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</si>
  <si>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</si>
  <si>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</si>
  <si>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</si>
  <si>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</si>
  <si>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</si>
  <si>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</si>
  <si>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</si>
  <si>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</si>
  <si>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</si>
  <si>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</si>
  <si>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</si>
  <si>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</si>
  <si>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</si>
  <si>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</si>
  <si>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</si>
  <si>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</si>
  <si>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</si>
  <si>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</si>
  <si>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</si>
  <si>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</si>
  <si>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</si>
  <si>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</si>
  <si>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</si>
  <si>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</si>
  <si>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</si>
  <si>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</si>
  <si>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</si>
  <si>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</si>
  <si>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</si>
  <si>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</si>
  <si>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</si>
  <si>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</si>
  <si>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</si>
  <si>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</si>
  <si>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</si>
  <si>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</si>
  <si>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</si>
  <si>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</si>
  <si>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</si>
  <si>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</si>
  <si>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</si>
  <si>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</si>
  <si>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</si>
  <si>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</si>
  <si>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</si>
  <si>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</si>
  <si>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</si>
  <si>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</si>
  <si>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</si>
  <si>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</si>
  <si>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</si>
  <si>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</si>
  <si>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</si>
  <si>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</si>
  <si>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</si>
  <si>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</si>
  <si>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</si>
  <si>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</si>
  <si>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</si>
  <si>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</si>
  <si>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</si>
  <si>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</si>
  <si>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</si>
  <si>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</si>
  <si>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</si>
  <si>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</si>
  <si>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</si>
  <si>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</si>
  <si>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</si>
  <si>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</si>
  <si>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</si>
  <si>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</si>
  <si>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</si>
  <si>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</si>
  <si>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</si>
  <si>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</si>
  <si>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</si>
  <si>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</si>
  <si>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</si>
  <si>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</si>
  <si>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</si>
  <si>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</si>
  <si>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</si>
  <si>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</si>
  <si>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</si>
  <si>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</si>
  <si>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</si>
  <si>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</si>
  <si>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</si>
  <si>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</si>
  <si>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</si>
  <si>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</si>
  <si>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</si>
  <si>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</si>
  <si>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</si>
  <si>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</si>
  <si>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</si>
  <si>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</si>
  <si>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</si>
  <si>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</si>
  <si>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</si>
  <si>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</si>
  <si>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</si>
  <si>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</si>
  <si>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</si>
  <si>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</si>
  <si>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</si>
  <si>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</si>
  <si>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</si>
  <si>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</si>
  <si>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</si>
  <si>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</si>
  <si>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</si>
  <si>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</si>
  <si>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</si>
  <si>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</si>
  <si>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</si>
  <si>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</si>
  <si>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</si>
  <si>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</si>
  <si>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</si>
  <si>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</si>
  <si>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</si>
  <si>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</si>
  <si>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</si>
  <si>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</si>
  <si>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</si>
  <si>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</si>
  <si>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</si>
  <si>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</si>
  <si>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</si>
  <si>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</si>
  <si>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</si>
  <si>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</si>
  <si>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</si>
  <si>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</si>
  <si>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</si>
  <si>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</si>
  <si>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</si>
  <si>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</si>
  <si>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</si>
  <si>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</si>
  <si>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</si>
  <si>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</si>
  <si>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</si>
  <si>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</si>
  <si>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</si>
  <si>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</si>
  <si>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</si>
  <si>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</si>
  <si>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</si>
  <si>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</si>
  <si>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</si>
  <si>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</si>
  <si>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</si>
  <si>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</si>
  <si>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</si>
  <si>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</si>
  <si>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</si>
  <si>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</si>
  <si>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</si>
  <si>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</si>
  <si>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</si>
  <si>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</si>
  <si>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</si>
  <si>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</si>
  <si>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</si>
  <si>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</si>
  <si>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</si>
  <si>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</si>
  <si>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</si>
  <si>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</si>
  <si>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</si>
  <si>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</si>
  <si>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</si>
  <si>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</si>
  <si>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</si>
  <si>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</si>
  <si>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</si>
  <si>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</si>
  <si>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</si>
  <si>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</si>
  <si>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</si>
  <si>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</si>
  <si>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</si>
  <si>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</si>
  <si>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</si>
  <si>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</si>
  <si>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</si>
  <si>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</si>
  <si>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</si>
  <si>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</si>
  <si>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</si>
  <si>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</si>
  <si>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</si>
  <si>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</si>
  <si>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</si>
  <si>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</si>
  <si>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</si>
  <si>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</si>
  <si>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</si>
  <si>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</si>
  <si>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</si>
  <si>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</si>
  <si>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</si>
  <si>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</si>
  <si>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</si>
  <si>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</si>
  <si>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</si>
  <si>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</si>
  <si>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</si>
  <si>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</si>
  <si>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</si>
  <si>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</si>
  <si>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</si>
  <si>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</si>
  <si>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</si>
  <si>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</si>
  <si>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</si>
  <si>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</si>
  <si>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</si>
  <si>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</si>
  <si>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</si>
  <si>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</si>
  <si>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</si>
  <si>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</si>
  <si>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</si>
  <si>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</si>
  <si>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</si>
  <si>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</si>
  <si>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</si>
  <si>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</si>
  <si>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</si>
  <si>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</si>
  <si>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</si>
  <si>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</si>
  <si>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</si>
  <si>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</si>
  <si>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</si>
  <si>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</si>
  <si>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</si>
  <si>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</si>
  <si>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</si>
  <si>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</si>
  <si>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</si>
  <si>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</si>
  <si>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</si>
  <si>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</si>
  <si>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</si>
  <si>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</si>
  <si>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</si>
  <si>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</si>
  <si>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</si>
  <si>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</si>
  <si>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</si>
  <si>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</si>
  <si>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</si>
  <si>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</si>
  <si>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</si>
  <si>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</si>
  <si>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</si>
  <si>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</si>
  <si>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</si>
  <si>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</si>
  <si>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</si>
  <si>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</si>
  <si>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</si>
  <si>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</si>
  <si>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</si>
  <si>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</si>
  <si>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</si>
  <si>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</si>
  <si>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</si>
  <si>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</si>
  <si>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</si>
  <si>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</si>
  <si>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</si>
  <si>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</si>
  <si>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</si>
  <si>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</si>
  <si>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</si>
  <si>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</si>
  <si>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</si>
  <si>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</si>
  <si>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</si>
  <si>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</si>
  <si>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</si>
  <si>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</si>
  <si>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</si>
  <si>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</si>
  <si>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</si>
  <si>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</si>
  <si>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</si>
  <si>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</si>
  <si>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</si>
  <si>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</si>
  <si>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</si>
  <si>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</si>
  <si>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</si>
  <si>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</si>
  <si>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</si>
  <si>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</si>
  <si>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</si>
  <si>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</si>
  <si>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</si>
  <si>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</si>
  <si>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</si>
  <si>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</si>
  <si>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</si>
  <si>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</si>
  <si>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</si>
  <si>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</si>
  <si>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</si>
  <si>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</si>
  <si>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</si>
  <si>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</si>
  <si>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</si>
  <si>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</si>
  <si>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</si>
  <si>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</si>
  <si>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</si>
  <si>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</si>
  <si>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</si>
  <si>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</si>
  <si>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</si>
  <si>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</si>
  <si>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</si>
  <si>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</si>
  <si>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</si>
  <si>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</si>
  <si>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</si>
  <si>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</si>
  <si>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</si>
  <si>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</si>
  <si>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</si>
  <si>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</si>
  <si>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</si>
  <si>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</si>
  <si>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</si>
  <si>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</si>
  <si>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</si>
  <si>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</si>
  <si>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</si>
  <si>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</si>
  <si>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</si>
  <si>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</si>
  <si>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</si>
  <si>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</si>
  <si>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</si>
  <si>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</si>
  <si>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</si>
  <si>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</si>
  <si>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</si>
  <si>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</si>
  <si>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</si>
  <si>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</si>
  <si>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</si>
  <si>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</si>
  <si>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</si>
  <si>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</si>
  <si>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</si>
  <si>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</si>
  <si>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</si>
  <si>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</si>
  <si>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</si>
  <si>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</si>
  <si>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</si>
  <si>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</si>
  <si>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</si>
  <si>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</si>
  <si>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</si>
  <si>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</si>
  <si>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</si>
  <si>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</si>
  <si>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</si>
  <si>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</si>
  <si>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</si>
  <si>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</si>
  <si>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</si>
  <si>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</si>
  <si>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</si>
  <si>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</si>
  <si>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</si>
  <si>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</si>
  <si>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</si>
  <si>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</si>
  <si>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</si>
  <si>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</si>
  <si>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</si>
  <si>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</si>
  <si>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</si>
  <si>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</si>
  <si>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</si>
  <si>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</si>
  <si>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</si>
  <si>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</si>
  <si>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</si>
  <si>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</si>
  <si>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</si>
  <si>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</si>
  <si>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</si>
  <si>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</si>
  <si>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</si>
  <si>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</si>
  <si>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</si>
  <si>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</si>
  <si>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</si>
  <si>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</si>
  <si>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</si>
  <si>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</si>
  <si>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</si>
  <si>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</si>
  <si>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</si>
  <si>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</si>
  <si>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</si>
  <si>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</si>
  <si>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</si>
  <si>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</si>
  <si>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</si>
  <si>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</si>
  <si>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</si>
  <si>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</si>
  <si>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</si>
  <si>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</si>
  <si>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</si>
  <si>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</si>
  <si>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</si>
  <si>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</si>
  <si>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</si>
  <si>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</si>
  <si>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</si>
  <si>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</si>
  <si>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</si>
  <si>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</si>
  <si>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</si>
  <si>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</si>
  <si>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</si>
  <si>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</si>
  <si>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</si>
  <si>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</si>
  <si>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</si>
  <si>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</si>
  <si>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</si>
  <si>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</si>
  <si>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</si>
  <si>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</si>
  <si>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</si>
  <si>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</si>
  <si>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</si>
  <si>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</si>
  <si>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</si>
  <si>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</si>
  <si>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</si>
  <si>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</si>
  <si>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</si>
  <si>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</si>
  <si>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</si>
  <si>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</si>
  <si>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</si>
  <si>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</si>
  <si>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</si>
  <si>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</si>
  <si>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</si>
  <si>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</si>
  <si>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</si>
  <si>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</si>
  <si>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</si>
  <si>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</si>
  <si>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</si>
  <si>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</si>
  <si>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</si>
  <si>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</si>
  <si>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</si>
  <si>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</si>
  <si>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</si>
  <si>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</si>
  <si>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</si>
  <si>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</si>
  <si>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</si>
  <si>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</si>
  <si>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</si>
  <si>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</si>
  <si>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</si>
  <si>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</si>
  <si>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</si>
  <si>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</si>
  <si>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</si>
  <si>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</si>
  <si>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</si>
  <si>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</si>
  <si>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</si>
  <si>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</si>
  <si>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</si>
  <si>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</si>
  <si>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</si>
  <si>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</si>
  <si>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</si>
  <si>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</si>
  <si>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</si>
  <si>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</si>
  <si>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</si>
  <si>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</si>
  <si>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</si>
  <si>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</si>
  <si>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</si>
  <si>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</si>
  <si>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</si>
  <si>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</si>
  <si>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</si>
  <si>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</si>
  <si>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</si>
  <si>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</si>
  <si>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</si>
  <si>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</si>
  <si>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</si>
  <si>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</si>
  <si>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</si>
  <si>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</si>
  <si>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</si>
  <si>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</si>
  <si>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</si>
  <si>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</si>
  <si>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</si>
  <si>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</si>
  <si>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</si>
  <si>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</si>
  <si>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</si>
  <si>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</si>
  <si>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</si>
  <si>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</si>
  <si>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</si>
  <si>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</si>
  <si>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</si>
  <si>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</si>
  <si>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</si>
  <si>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</si>
  <si>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</si>
  <si>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</si>
  <si>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</si>
  <si>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</si>
  <si>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</si>
  <si>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</si>
  <si>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</si>
  <si>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</si>
  <si>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</si>
  <si>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</si>
  <si>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</si>
  <si>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</si>
  <si>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</si>
  <si>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</si>
  <si>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</si>
  <si>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</si>
  <si>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</si>
  <si>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</si>
  <si>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</si>
  <si>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</si>
  <si>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</si>
  <si>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</si>
  <si>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</si>
  <si>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</si>
  <si>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</si>
  <si>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</si>
  <si>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</si>
  <si>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</si>
  <si>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</si>
  <si>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</si>
  <si>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</si>
  <si>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</si>
  <si>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</si>
  <si>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</si>
  <si>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</si>
  <si>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</si>
  <si>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</si>
  <si>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</si>
  <si>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</si>
  <si>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</si>
  <si>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</si>
  <si>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</si>
  <si>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</si>
  <si>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</si>
  <si>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</si>
  <si>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</si>
  <si>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</si>
  <si>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</si>
  <si>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</si>
  <si>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</si>
  <si>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</si>
  <si>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</si>
  <si>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</si>
  <si>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</si>
  <si>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</si>
  <si>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</si>
  <si>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</si>
  <si>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</si>
  <si>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</si>
  <si>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</si>
  <si>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</si>
  <si>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</si>
  <si>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</si>
  <si>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</si>
  <si>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</si>
  <si>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</si>
  <si>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</si>
  <si>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</si>
  <si>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</si>
  <si>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</si>
  <si>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</si>
  <si>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</si>
  <si>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</si>
  <si>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</si>
  <si>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</si>
  <si>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</si>
  <si>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</si>
  <si>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</si>
  <si>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</si>
  <si>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</si>
  <si>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</si>
  <si>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</si>
  <si>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</si>
  <si>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</si>
  <si>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</si>
  <si>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</si>
  <si>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</si>
  <si>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</si>
  <si>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</si>
  <si>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</si>
  <si>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</si>
  <si>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</si>
  <si>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</si>
  <si>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</si>
  <si>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</si>
  <si>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</si>
  <si>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</si>
  <si>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</si>
  <si>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</si>
  <si>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</si>
  <si>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</si>
  <si>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</si>
  <si>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</si>
  <si>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</si>
  <si>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</si>
  <si>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</si>
  <si>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</si>
  <si>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</si>
  <si>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</si>
  <si>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</si>
  <si>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</si>
  <si>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</si>
  <si>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</si>
  <si>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</si>
  <si>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</si>
  <si>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</si>
  <si>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</si>
  <si>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</si>
  <si>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</si>
  <si>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</si>
  <si>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</si>
  <si>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</si>
  <si>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</si>
  <si>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</si>
  <si>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</si>
  <si>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</si>
  <si>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</si>
  <si>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</si>
  <si>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</si>
  <si>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</si>
  <si>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</si>
  <si>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</si>
  <si>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</si>
  <si>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</si>
  <si>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</si>
  <si>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</si>
  <si>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</si>
  <si>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</si>
  <si>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</si>
  <si>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</si>
  <si>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</si>
  <si>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</si>
  <si>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</si>
  <si>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</si>
  <si>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</si>
  <si>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</si>
  <si>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</si>
  <si>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</si>
  <si>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</si>
  <si>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</si>
  <si>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</si>
  <si>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</si>
  <si>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</si>
  <si>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</si>
  <si>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</si>
  <si>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</si>
  <si>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</si>
  <si>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</si>
  <si>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</si>
  <si>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</si>
  <si>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</si>
  <si>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</si>
  <si>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</si>
  <si>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</si>
  <si>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</si>
  <si>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</si>
  <si>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</si>
  <si>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</si>
  <si>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</si>
  <si>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</si>
  <si>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</si>
  <si>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</si>
  <si>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</si>
  <si>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</si>
  <si>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</si>
  <si>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</si>
  <si>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</si>
  <si>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</si>
  <si>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</si>
  <si>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</si>
  <si>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</si>
  <si>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</si>
  <si>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</si>
  <si>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</si>
  <si>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</si>
  <si>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</si>
  <si>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</si>
  <si>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</si>
  <si>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</si>
  <si>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</si>
  <si>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</si>
  <si>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</si>
  <si>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</si>
  <si>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</si>
  <si>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</si>
  <si>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</si>
  <si>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</si>
  <si>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</si>
  <si>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</si>
  <si>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</si>
  <si>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</si>
  <si>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</si>
  <si>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</si>
  <si>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</si>
  <si>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</si>
  <si>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</si>
  <si>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</si>
  <si>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</si>
  <si>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</si>
  <si>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</si>
  <si>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</si>
  <si>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</si>
  <si>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</si>
  <si>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</si>
  <si>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</si>
  <si>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</si>
  <si>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</si>
  <si>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</si>
  <si>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</si>
  <si>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</si>
  <si>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</si>
  <si>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</si>
  <si>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</si>
  <si>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</si>
  <si>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</si>
  <si>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</si>
  <si>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</si>
  <si>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</si>
  <si>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</si>
  <si>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</si>
  <si>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</si>
  <si>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</si>
  <si>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</si>
  <si>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</si>
  <si>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</si>
  <si>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</si>
  <si>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</si>
  <si>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</si>
  <si>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</si>
  <si>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</si>
  <si>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</si>
  <si>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</si>
  <si>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</si>
  <si>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</si>
  <si>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</si>
  <si>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</si>
  <si>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</si>
  <si>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</si>
  <si>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</si>
  <si>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</si>
  <si>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</si>
  <si>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</si>
  <si>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</si>
  <si>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</si>
  <si>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</si>
  <si>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</si>
  <si>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</si>
  <si>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</si>
  <si>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</si>
  <si>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</si>
  <si>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</si>
  <si>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</si>
  <si>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</si>
  <si>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</si>
  <si>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</si>
  <si>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</si>
  <si>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</si>
  <si>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</si>
  <si>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</si>
  <si>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</si>
  <si>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</si>
  <si>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</si>
  <si>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</si>
  <si>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</si>
  <si>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</si>
  <si>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</si>
  <si>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</si>
  <si>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</si>
  <si>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</si>
  <si>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</si>
  <si>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</si>
  <si>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</si>
  <si>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</si>
  <si>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</si>
  <si>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</si>
  <si>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</si>
  <si>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</si>
  <si>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</si>
  <si>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</si>
  <si>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</si>
  <si>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</si>
  <si>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</si>
  <si>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</si>
  <si>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</si>
  <si>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</si>
  <si>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</si>
  <si>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</si>
  <si>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</si>
  <si>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</si>
  <si>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</si>
  <si>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</si>
  <si>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</si>
  <si>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</si>
  <si>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</si>
  <si>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</si>
  <si>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</si>
  <si>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</si>
  <si>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</si>
  <si>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</si>
  <si>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</si>
  <si>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</si>
  <si>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</si>
  <si>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</si>
  <si>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</si>
  <si>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</si>
  <si>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</si>
  <si>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</si>
  <si>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</si>
  <si>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</si>
  <si>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</si>
  <si>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</si>
  <si>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</si>
  <si>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</si>
  <si>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</si>
  <si>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</si>
  <si>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</si>
  <si>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</si>
  <si>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</si>
  <si>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</si>
  <si>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</si>
  <si>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</si>
  <si>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</si>
  <si>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</si>
  <si>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</si>
  <si>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</si>
  <si>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</si>
  <si>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</si>
  <si>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</si>
  <si>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</si>
  <si>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</si>
  <si>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</si>
  <si>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</si>
  <si>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</si>
  <si>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</si>
  <si>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</si>
  <si>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</si>
  <si>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</si>
  <si>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</si>
  <si>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</si>
  <si>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</si>
  <si>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</si>
  <si>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</si>
  <si>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</si>
  <si>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</si>
  <si>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</si>
  <si>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</si>
  <si>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</si>
  <si>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</si>
  <si>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</si>
  <si>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</si>
  <si>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</si>
  <si>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</si>
  <si>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</si>
  <si>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</si>
  <si>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</si>
  <si>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</si>
  <si>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</si>
  <si>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</si>
  <si>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</si>
  <si>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</si>
  <si>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</si>
  <si>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</si>
  <si>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</si>
  <si>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</si>
  <si>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</si>
  <si>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</si>
  <si>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</si>
  <si>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</si>
  <si>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</si>
  <si>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</si>
  <si>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</si>
  <si>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</si>
  <si>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</si>
  <si>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</si>
  <si>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</si>
  <si>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</si>
  <si>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</si>
  <si>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</si>
  <si>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</si>
  <si>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</si>
  <si>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</si>
  <si>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</si>
  <si>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</si>
  <si>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</si>
  <si>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</si>
  <si>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</si>
  <si>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</si>
  <si>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</si>
  <si>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</si>
  <si>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</si>
  <si>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</si>
  <si>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</si>
  <si>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</si>
  <si>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</si>
  <si>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</si>
  <si>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</si>
  <si>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</si>
  <si>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</si>
  <si>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</si>
  <si>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</si>
  <si>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</si>
  <si>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</si>
  <si>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</si>
  <si>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</si>
  <si>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</si>
  <si>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</si>
  <si>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</si>
  <si>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</si>
  <si>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</si>
  <si>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</si>
  <si>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</si>
  <si>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</si>
  <si>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</si>
  <si>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</si>
  <si>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</si>
  <si>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</si>
  <si>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</si>
  <si>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</si>
  <si>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</si>
  <si>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</si>
  <si>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</si>
  <si>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</si>
  <si>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</si>
  <si>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</si>
  <si>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</si>
  <si>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</si>
  <si>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</si>
  <si>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</si>
  <si>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</si>
  <si>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</si>
  <si>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</si>
  <si>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</si>
  <si>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</si>
  <si>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</si>
  <si>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</si>
  <si>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</si>
  <si>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</si>
  <si>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</si>
  <si>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</si>
  <si>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</si>
  <si>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</si>
  <si>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</si>
  <si>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</si>
  <si>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</si>
  <si>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</si>
  <si>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</si>
  <si>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</si>
  <si>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</si>
  <si>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</si>
  <si>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</si>
  <si>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</si>
  <si>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</si>
  <si>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</si>
  <si>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</si>
  <si>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</si>
  <si>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</si>
  <si>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</si>
  <si>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</si>
  <si>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</si>
  <si>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</si>
  <si>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</si>
  <si>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</si>
  <si>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</si>
  <si>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</si>
  <si>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</si>
  <si>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</si>
  <si>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</si>
  <si>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</si>
  <si>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</si>
  <si>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</si>
  <si>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</si>
  <si>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</si>
  <si>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</si>
  <si>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</si>
  <si>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</si>
  <si>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</si>
  <si>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</si>
  <si>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</si>
  <si>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</si>
  <si>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</si>
  <si>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</si>
  <si>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</si>
  <si>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</si>
  <si>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</si>
  <si>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</si>
  <si>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</si>
  <si>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</si>
  <si>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</si>
  <si>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</si>
  <si>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</si>
  <si>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</si>
  <si>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</si>
  <si>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</si>
  <si>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</si>
  <si>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</si>
  <si>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</si>
  <si>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</si>
  <si>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</si>
  <si>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</si>
  <si>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</si>
  <si>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</si>
  <si>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</si>
  <si>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</si>
  <si>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</si>
  <si>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</si>
  <si>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</si>
  <si>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</si>
  <si>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</si>
  <si>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</si>
  <si>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</si>
  <si>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</si>
  <si>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</si>
  <si>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</si>
  <si>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</si>
  <si>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</si>
  <si>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</si>
  <si>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</si>
  <si>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</si>
  <si>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</si>
  <si>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</si>
  <si>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</si>
  <si>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</si>
  <si>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</si>
  <si>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</si>
  <si>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</si>
  <si>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</si>
  <si>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</si>
  <si>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</si>
  <si>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</si>
  <si>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</si>
  <si>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</si>
  <si>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</si>
  <si>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</si>
  <si>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</si>
  <si>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</si>
  <si>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</si>
  <si>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</si>
  <si>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</si>
  <si>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</si>
  <si>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</si>
  <si>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</si>
  <si>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</si>
  <si>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</si>
  <si>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</si>
  <si>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</si>
  <si>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</si>
  <si>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</si>
  <si>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</si>
  <si>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</si>
  <si>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</si>
  <si>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</si>
  <si>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</si>
  <si>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</si>
  <si>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</si>
  <si>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</si>
  <si>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</si>
  <si>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</si>
  <si>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</si>
  <si>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</si>
  <si>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</si>
  <si>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</si>
  <si>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</si>
  <si>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</si>
  <si>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</si>
  <si>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</si>
  <si>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</si>
  <si>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</si>
  <si>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</si>
  <si>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</si>
  <si>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</si>
  <si>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</si>
  <si>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</si>
  <si>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</si>
  <si>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</si>
  <si>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</si>
  <si>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</si>
  <si>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</si>
  <si>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</si>
  <si>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</si>
  <si>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</si>
  <si>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</si>
  <si>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</si>
  <si>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</si>
  <si>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</si>
  <si>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</si>
  <si>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</si>
  <si>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</si>
  <si>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</si>
  <si>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</si>
  <si>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</si>
  <si>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</si>
  <si>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</si>
  <si>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</si>
  <si>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</si>
  <si>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</si>
  <si>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</si>
  <si>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</si>
  <si>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</si>
  <si>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</si>
  <si>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</si>
  <si>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</si>
  <si>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</si>
  <si>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</si>
  <si>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</si>
  <si>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</si>
  <si>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</si>
  <si>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</si>
  <si>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</si>
  <si>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</si>
  <si>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</si>
  <si>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</si>
  <si>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</si>
  <si>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</si>
  <si>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</si>
  <si>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</si>
  <si>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</si>
  <si>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</si>
  <si>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</si>
  <si>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</si>
  <si>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</si>
  <si>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</si>
  <si>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</si>
  <si>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</si>
  <si>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</si>
  <si>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</si>
  <si>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</si>
  <si>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</si>
  <si>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</si>
  <si>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</si>
  <si>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</si>
  <si>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</si>
  <si>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</si>
  <si>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</si>
  <si>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</si>
  <si>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</si>
  <si>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</si>
  <si>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</si>
  <si>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</si>
  <si>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</si>
  <si>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</si>
  <si>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</si>
  <si>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</si>
  <si>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</si>
  <si>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</si>
  <si>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</si>
  <si>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</si>
  <si>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</si>
  <si>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</si>
  <si>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</si>
  <si>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</si>
  <si>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</si>
  <si>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</si>
  <si>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</si>
  <si>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</si>
  <si>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</si>
  <si>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</si>
  <si>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</si>
  <si>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</si>
  <si>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</si>
  <si>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</si>
  <si>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</si>
  <si>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</si>
  <si>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</si>
  <si>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</si>
  <si>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</si>
  <si>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</si>
  <si>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</si>
  <si>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</si>
  <si>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</si>
  <si>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</si>
  <si>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</si>
  <si>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</si>
  <si>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</si>
  <si>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</si>
  <si>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</si>
  <si>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</si>
  <si>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</si>
  <si>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</si>
  <si>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</si>
  <si>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</si>
  <si>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</si>
  <si>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</si>
  <si>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</si>
  <si>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</si>
  <si>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</si>
  <si>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</si>
  <si>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</si>
  <si>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</si>
  <si>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</si>
  <si>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</si>
  <si>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</si>
  <si>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</si>
  <si>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</si>
  <si>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</si>
  <si>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</si>
  <si>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</si>
  <si>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</si>
  <si>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</si>
  <si>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</si>
  <si>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</si>
  <si>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</si>
  <si>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</si>
  <si>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</si>
  <si>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</si>
  <si>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</si>
  <si>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</si>
  <si>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</si>
  <si>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</si>
  <si>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</si>
  <si>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</si>
  <si>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</si>
  <si>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</si>
  <si>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</si>
  <si>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</si>
  <si>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</si>
  <si>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</si>
  <si>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</si>
  <si>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</si>
  <si>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</si>
  <si>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</si>
  <si>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</si>
  <si>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</si>
  <si>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</si>
  <si>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</si>
  <si>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</si>
  <si>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</si>
  <si>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</si>
  <si>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</si>
  <si>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</si>
  <si>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</si>
  <si>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</si>
  <si>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</si>
  <si>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</si>
  <si>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</si>
  <si>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</si>
  <si>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</si>
  <si>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</si>
  <si>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</si>
  <si>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</si>
  <si>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</si>
  <si>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</si>
  <si>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</si>
  <si>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</si>
  <si>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</si>
  <si>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</si>
  <si>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</si>
  <si>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</si>
  <si>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</si>
  <si>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</si>
  <si>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</si>
  <si>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</si>
  <si>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</si>
  <si>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</si>
  <si>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</si>
  <si>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</si>
  <si>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</si>
  <si>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</si>
  <si>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</si>
  <si>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</si>
  <si>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</si>
  <si>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</si>
  <si>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</si>
  <si>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</si>
  <si>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</si>
  <si>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</si>
  <si>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</si>
  <si>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</si>
  <si>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</si>
  <si>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</si>
  <si>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</si>
  <si>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</si>
  <si>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</si>
  <si>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</si>
  <si>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</si>
  <si>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</si>
  <si>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</si>
  <si>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</si>
  <si>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</si>
  <si>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</si>
  <si>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</si>
  <si>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</si>
  <si>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</si>
  <si>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</si>
  <si>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</si>
  <si>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</si>
  <si>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</si>
  <si>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</si>
  <si>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</si>
  <si>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</si>
  <si>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</si>
  <si>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</si>
  <si>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</si>
  <si>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</si>
  <si>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</si>
  <si>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</si>
  <si>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</si>
  <si>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</si>
  <si>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</si>
  <si>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</si>
  <si>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</si>
  <si>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</si>
  <si>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</si>
  <si>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</si>
  <si>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</si>
  <si>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</si>
  <si>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</si>
  <si>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</si>
  <si>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</si>
  <si>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</si>
  <si>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</si>
  <si>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</si>
  <si>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</si>
  <si>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</si>
  <si>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</si>
  <si>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</si>
  <si>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</si>
  <si>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</si>
  <si>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</si>
  <si>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</si>
  <si>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</si>
  <si>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</si>
  <si>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</si>
  <si>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</si>
  <si>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</si>
  <si>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</si>
  <si>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</si>
  <si>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</si>
  <si>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</si>
  <si>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</si>
  <si>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</si>
  <si>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</si>
  <si>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</si>
  <si>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</si>
  <si>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</si>
  <si>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</si>
  <si>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</si>
  <si>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</si>
  <si>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</si>
  <si>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</si>
  <si>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</si>
  <si>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</si>
  <si>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</si>
  <si>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</si>
  <si>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</si>
  <si>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</si>
  <si>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</si>
  <si>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</si>
  <si>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</si>
  <si>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</si>
  <si>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</si>
  <si>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</si>
  <si>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</si>
  <si>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</si>
  <si>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</si>
  <si>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</si>
  <si>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</si>
  <si>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</si>
  <si>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</si>
  <si>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</si>
  <si>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</si>
  <si>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</si>
  <si>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</si>
  <si>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</si>
  <si>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</si>
  <si>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</si>
  <si>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</si>
  <si>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</si>
  <si>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</si>
  <si>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</si>
  <si>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</si>
  <si>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</si>
  <si>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</si>
  <si>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</si>
  <si>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</si>
  <si>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</si>
  <si>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</si>
  <si>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</si>
  <si>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</si>
  <si>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</si>
  <si>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</si>
  <si>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</si>
  <si>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</si>
  <si>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</si>
  <si>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</si>
  <si>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</si>
  <si>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</si>
  <si>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</si>
  <si>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</si>
  <si>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</si>
  <si>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</si>
  <si>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</si>
  <si>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</si>
  <si>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</si>
  <si>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</si>
  <si>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</si>
  <si>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</si>
  <si>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</si>
  <si>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</si>
  <si>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</si>
  <si>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</si>
  <si>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</si>
  <si>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</si>
  <si>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</si>
  <si>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</si>
  <si>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</si>
  <si>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</si>
  <si>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</si>
  <si>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</si>
  <si>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</si>
  <si>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</si>
  <si>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</si>
  <si>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</si>
  <si>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</si>
  <si>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</si>
  <si>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</si>
  <si>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</si>
  <si>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</si>
  <si>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</si>
  <si>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</si>
  <si>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</si>
  <si>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</si>
  <si>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</si>
  <si>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</si>
  <si>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</si>
  <si>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</si>
  <si>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</si>
  <si>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</si>
  <si>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</si>
  <si>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</si>
  <si>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</si>
  <si>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</si>
  <si>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</si>
  <si>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</si>
  <si>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</si>
  <si>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</si>
  <si>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</si>
  <si>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</si>
  <si>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</si>
  <si>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</si>
  <si>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</si>
  <si>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</si>
  <si>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</si>
  <si>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</si>
  <si>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</si>
  <si>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</si>
  <si>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</si>
  <si>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</si>
  <si>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</si>
  <si>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</si>
  <si>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</si>
  <si>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</si>
  <si>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</si>
  <si>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</si>
  <si>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</si>
  <si>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</si>
  <si>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</si>
  <si>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</si>
  <si>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</si>
  <si>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</si>
  <si>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</si>
  <si>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</si>
  <si>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</si>
  <si>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</si>
  <si>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</si>
  <si>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</si>
  <si>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</si>
  <si>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</si>
  <si>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</si>
  <si>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</si>
  <si>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</si>
  <si>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</si>
  <si>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</si>
  <si>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</si>
  <si>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</si>
  <si>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</si>
  <si>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</si>
  <si>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</si>
  <si>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</si>
  <si>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</si>
  <si>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</si>
  <si>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</si>
  <si>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</si>
  <si>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</si>
  <si>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</si>
  <si>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</si>
  <si>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</si>
  <si>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</si>
  <si>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</si>
  <si>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</si>
  <si>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</si>
  <si>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</si>
  <si>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</si>
  <si>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</si>
  <si>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</si>
  <si>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</si>
  <si>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</si>
  <si>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</si>
  <si>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</si>
  <si>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</si>
  <si>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</si>
  <si>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</si>
  <si>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</si>
  <si>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</si>
  <si>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</si>
  <si>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</si>
  <si>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</si>
  <si>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</si>
  <si>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</si>
  <si>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</si>
  <si>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</si>
  <si>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</si>
  <si>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</si>
  <si>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</si>
  <si>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</si>
  <si>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</si>
  <si>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</si>
  <si>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</si>
  <si>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</si>
  <si>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</si>
  <si>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</si>
  <si>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</si>
  <si>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</si>
  <si>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</si>
  <si>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</si>
  <si>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</si>
  <si>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</si>
  <si>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</si>
  <si>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</si>
  <si>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</si>
  <si>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</si>
  <si>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</si>
  <si>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</si>
  <si>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</si>
  <si>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</si>
  <si>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</si>
  <si>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</si>
  <si>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</si>
  <si>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</si>
  <si>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</si>
  <si>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</si>
  <si>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</si>
  <si>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</si>
  <si>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</si>
  <si>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</si>
  <si>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</si>
  <si>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</si>
  <si>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</si>
  <si>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</si>
  <si>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</si>
  <si>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</si>
  <si>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</si>
  <si>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</si>
  <si>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</si>
  <si>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</si>
  <si>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</si>
  <si>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</si>
  <si>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</si>
  <si>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</si>
  <si>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</si>
  <si>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</si>
  <si>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</si>
  <si>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</si>
  <si>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</si>
  <si>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</si>
  <si>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</si>
  <si>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</si>
  <si>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</si>
  <si>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</si>
  <si>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</si>
  <si>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</si>
  <si>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</si>
  <si>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</si>
  <si>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</si>
  <si>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</si>
  <si>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</si>
  <si>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</si>
  <si>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</si>
  <si>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</si>
  <si>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</si>
  <si>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</si>
  <si>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</si>
  <si>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</si>
  <si>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</si>
  <si>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</si>
  <si>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</si>
  <si>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</si>
  <si>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</si>
  <si>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</si>
  <si>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</si>
  <si>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</si>
  <si>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</si>
  <si>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</si>
  <si>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</si>
  <si>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</si>
  <si>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</si>
  <si>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</si>
  <si>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</si>
  <si>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</si>
  <si>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</si>
  <si>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</si>
  <si>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</si>
  <si>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</si>
  <si>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</si>
  <si>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</si>
  <si>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</si>
  <si>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</si>
  <si>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</si>
  <si>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</si>
  <si>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</si>
  <si>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</si>
  <si>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</si>
  <si>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</si>
  <si>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</si>
  <si>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</si>
  <si>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</si>
  <si>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</si>
  <si>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</si>
  <si>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</si>
  <si>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</si>
  <si>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</si>
  <si>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</si>
  <si>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</si>
  <si>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</si>
  <si>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</si>
  <si>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</si>
  <si>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</si>
  <si>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</si>
  <si>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</si>
  <si>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</si>
  <si>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</si>
  <si>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</si>
  <si>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</si>
  <si>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</si>
  <si>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</si>
  <si>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</si>
  <si>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</si>
  <si>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</si>
  <si>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</si>
  <si>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</si>
  <si>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</si>
  <si>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</si>
  <si>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</si>
  <si>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</si>
  <si>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</si>
  <si>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</si>
  <si>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</si>
  <si>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</si>
  <si>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</si>
  <si>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</si>
  <si>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</si>
  <si>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</si>
  <si>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</si>
  <si>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</si>
  <si>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</si>
  <si>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</si>
  <si>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</si>
  <si>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</si>
  <si>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</si>
  <si>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</si>
  <si>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</si>
  <si>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</si>
  <si>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</si>
  <si>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</si>
  <si>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</si>
  <si>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</si>
  <si>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</si>
  <si>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</si>
  <si>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</si>
  <si>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</si>
  <si>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</si>
  <si>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</si>
  <si>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</si>
  <si>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</si>
  <si>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</si>
  <si>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</si>
  <si>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</si>
  <si>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</si>
  <si>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</si>
  <si>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</si>
  <si>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</si>
  <si>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</si>
  <si>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</si>
  <si>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</si>
  <si>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</si>
  <si>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</si>
  <si>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</si>
  <si>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</si>
  <si>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</si>
  <si>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</si>
  <si>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</si>
  <si>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</si>
  <si>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</si>
  <si>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</si>
  <si>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</si>
  <si>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</si>
  <si>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</si>
  <si>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</si>
  <si>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</si>
  <si>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</si>
  <si>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</si>
  <si>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</si>
  <si>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</si>
  <si>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</si>
  <si>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</si>
  <si>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</si>
  <si>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</si>
  <si>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</si>
  <si>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</si>
  <si>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</si>
  <si>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</si>
  <si>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</si>
  <si>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</si>
  <si>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</si>
  <si>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</si>
  <si>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</si>
  <si>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</si>
  <si>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</si>
  <si>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</si>
  <si>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</si>
  <si>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</si>
  <si>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</si>
  <si>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</si>
  <si>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</si>
  <si>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</si>
  <si>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</si>
  <si>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</si>
  <si>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</si>
  <si>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</si>
  <si>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</si>
  <si>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</si>
  <si>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</si>
  <si>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</si>
  <si>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</si>
  <si>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</si>
  <si>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</si>
  <si>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</si>
  <si>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</si>
  <si>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</si>
  <si>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</si>
  <si>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</si>
  <si>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</si>
  <si>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</si>
  <si>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</si>
  <si>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</si>
  <si>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</si>
  <si>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</si>
  <si>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</si>
  <si>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</si>
  <si>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</si>
  <si>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</si>
  <si>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</si>
  <si>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</si>
  <si>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</si>
  <si>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</si>
  <si>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</si>
  <si>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</si>
  <si>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</si>
  <si>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</si>
  <si>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</si>
  <si>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</si>
  <si>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</si>
  <si>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</si>
  <si>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</si>
  <si>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</si>
  <si>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</si>
  <si>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</si>
  <si>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</si>
  <si>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</si>
  <si>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</si>
  <si>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</si>
  <si>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</si>
  <si>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</si>
  <si>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</si>
  <si>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</si>
  <si>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</si>
  <si>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</si>
  <si>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</si>
  <si>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</si>
  <si>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</si>
  <si>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</si>
  <si>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</si>
  <si>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</si>
  <si>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</si>
  <si>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</si>
  <si>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</si>
  <si>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</si>
  <si>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</si>
  <si>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</si>
  <si>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</si>
  <si>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</si>
  <si>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</si>
  <si>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</si>
  <si>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</si>
  <si>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</si>
  <si>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</si>
  <si>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</si>
  <si>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</si>
  <si>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</si>
  <si>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</si>
  <si>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</si>
  <si>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</si>
  <si>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</si>
  <si>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</si>
  <si>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</si>
  <si>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</si>
  <si>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</si>
  <si>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</si>
  <si>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</si>
  <si>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</si>
  <si>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</si>
  <si>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</si>
  <si>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</si>
  <si>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</si>
  <si>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</si>
  <si>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</si>
  <si>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</si>
  <si>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</si>
  <si>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</si>
  <si>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</si>
  <si>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</si>
  <si>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</si>
  <si>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</si>
  <si>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</si>
  <si>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</si>
  <si>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</si>
  <si>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</si>
  <si>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</si>
  <si>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</si>
  <si>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</si>
  <si>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</si>
  <si>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</si>
  <si>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</si>
  <si>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</si>
  <si>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</si>
  <si>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</si>
  <si>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</si>
  <si>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</si>
  <si>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</si>
  <si>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</si>
  <si>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</si>
  <si>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</si>
  <si>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</si>
  <si>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</si>
  <si>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</si>
  <si>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</si>
  <si>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</si>
  <si>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</si>
  <si>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</si>
  <si>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</si>
  <si>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</si>
  <si>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</si>
  <si>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</si>
  <si>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</si>
  <si>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</si>
  <si>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</si>
  <si>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</si>
  <si>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</si>
  <si>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</si>
  <si>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</si>
  <si>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</si>
  <si>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</si>
  <si>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</si>
  <si>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</si>
  <si>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</si>
  <si>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</si>
  <si>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</si>
  <si>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</si>
  <si>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</si>
  <si>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</si>
  <si>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</si>
  <si>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</si>
  <si>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</si>
  <si>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</si>
  <si>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</si>
  <si>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</si>
  <si>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</si>
  <si>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</si>
  <si>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</si>
  <si>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</si>
  <si>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</si>
  <si>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</si>
  <si>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</si>
  <si>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</si>
  <si>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</si>
  <si>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</si>
  <si>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</si>
  <si>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</si>
  <si>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</si>
  <si>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</si>
  <si>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</si>
  <si>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</si>
  <si>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</si>
  <si>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</si>
  <si>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</si>
  <si>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</si>
  <si>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</si>
  <si>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</si>
  <si>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</si>
  <si>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</si>
  <si>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</si>
  <si>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</si>
  <si>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</si>
  <si>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</si>
  <si>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</si>
  <si>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</si>
  <si>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</si>
  <si>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</si>
  <si>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</si>
  <si>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</si>
  <si>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</si>
  <si>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</si>
  <si>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</si>
  <si>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</si>
  <si>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</si>
  <si>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</si>
  <si>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</si>
  <si>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</si>
  <si>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</si>
  <si>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</si>
  <si>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</si>
  <si>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</si>
  <si>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</si>
  <si>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</si>
  <si>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</si>
  <si>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</si>
  <si>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</si>
  <si>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</si>
  <si>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</si>
  <si>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</si>
  <si>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</si>
  <si>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</si>
  <si>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</si>
  <si>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</si>
  <si>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</si>
  <si>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</si>
  <si>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</si>
  <si>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</si>
  <si>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</si>
  <si>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</si>
  <si>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</si>
  <si>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</si>
  <si>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</si>
  <si>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</si>
  <si>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</si>
  <si>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</si>
  <si>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</si>
  <si>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</si>
  <si>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</si>
  <si>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</si>
  <si>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</si>
  <si>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</si>
  <si>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</si>
  <si>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</si>
  <si>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</si>
  <si>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</si>
  <si>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</si>
  <si>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</si>
  <si>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</si>
  <si>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</si>
  <si>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</si>
  <si>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</si>
  <si>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</si>
  <si>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</si>
  <si>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</si>
  <si>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</si>
  <si>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</si>
  <si>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</si>
  <si>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</si>
  <si>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</si>
  <si>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</si>
  <si>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</si>
  <si>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</si>
  <si>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</si>
  <si>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</si>
  <si>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</si>
  <si>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</si>
  <si>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</si>
  <si>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</si>
  <si>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</si>
  <si>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</si>
  <si>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</si>
  <si>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</si>
  <si>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</si>
  <si>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</si>
  <si>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</si>
  <si>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</si>
  <si>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</si>
  <si>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</si>
  <si>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</si>
  <si>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</si>
  <si>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</si>
  <si>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</si>
  <si>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</si>
  <si>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</si>
  <si>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</si>
  <si>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</si>
  <si>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</si>
  <si>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</si>
  <si>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</si>
  <si>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</si>
  <si>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</si>
  <si>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</si>
  <si>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</si>
  <si>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</si>
  <si>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</si>
  <si>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</si>
  <si>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</si>
  <si>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</si>
  <si>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</si>
  <si>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</si>
  <si>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</si>
  <si>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</si>
  <si>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</si>
  <si>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</si>
  <si>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</si>
  <si>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</si>
  <si>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</si>
  <si>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</si>
  <si>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</si>
  <si>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</si>
  <si>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</si>
  <si>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</si>
  <si>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</si>
  <si>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</si>
  <si>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</si>
  <si>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</si>
  <si>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</si>
  <si>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</si>
  <si>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</si>
  <si>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</si>
  <si>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</si>
  <si>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</si>
  <si>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</si>
  <si>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</si>
  <si>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</si>
  <si>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</si>
  <si>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</si>
  <si>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</si>
  <si>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</si>
  <si>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</si>
  <si>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</si>
  <si>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</si>
  <si>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</si>
  <si>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</si>
  <si>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</si>
  <si>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</si>
  <si>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</si>
  <si>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</si>
  <si>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</si>
  <si>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</si>
  <si>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</si>
  <si>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</si>
  <si>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</si>
  <si>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</si>
  <si>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</si>
  <si>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</si>
  <si>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</si>
  <si>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</si>
  <si>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</si>
  <si>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</si>
  <si>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</si>
  <si>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</si>
  <si>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</si>
  <si>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</si>
  <si>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</si>
  <si>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</si>
  <si>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</si>
  <si>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</si>
  <si>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</si>
  <si>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</si>
  <si>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</si>
  <si>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</si>
  <si>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</si>
  <si>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</si>
  <si>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</si>
  <si>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</si>
  <si>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</si>
  <si>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</si>
  <si>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</si>
  <si>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</si>
  <si>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</si>
  <si>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</si>
  <si>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</si>
  <si>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</si>
  <si>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</si>
  <si>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</si>
  <si>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</si>
  <si>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</si>
  <si>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</si>
  <si>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</si>
  <si>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</si>
  <si>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</si>
  <si>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</si>
  <si>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</si>
  <si>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</si>
  <si>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</si>
  <si>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</si>
  <si>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</si>
  <si>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</si>
  <si>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</si>
  <si>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</si>
  <si>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</si>
  <si>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</si>
  <si>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</si>
  <si>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</si>
  <si>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</si>
  <si>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</si>
  <si>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</si>
  <si>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</si>
  <si>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</si>
  <si>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</si>
  <si>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</si>
  <si>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</si>
  <si>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</si>
  <si>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</si>
  <si>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</si>
  <si>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</si>
  <si>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</si>
  <si>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</si>
  <si>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</si>
  <si>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</si>
  <si>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</si>
  <si>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</si>
  <si>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</si>
  <si>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</si>
  <si>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</si>
  <si>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</si>
  <si>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</si>
  <si>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</si>
  <si>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</si>
  <si>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</si>
  <si>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</si>
  <si>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</si>
  <si>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</si>
  <si>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</si>
  <si>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</si>
  <si>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</si>
  <si>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</si>
  <si>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</si>
  <si>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</si>
  <si>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</si>
  <si>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</si>
  <si>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</si>
  <si>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</si>
  <si>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</si>
  <si>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</si>
  <si>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</si>
  <si>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</si>
  <si>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</si>
  <si>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</si>
  <si>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</si>
  <si>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</si>
  <si>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</si>
  <si>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</si>
  <si>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</si>
  <si>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</si>
  <si>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</si>
  <si>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</si>
  <si>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</si>
  <si>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</si>
  <si>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</si>
  <si>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</si>
  <si>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</si>
  <si>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</si>
  <si>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</si>
  <si>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</si>
  <si>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</si>
  <si>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</si>
  <si>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</si>
  <si>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</si>
  <si>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</si>
  <si>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</si>
  <si>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</si>
  <si>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</si>
  <si>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</si>
  <si>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</si>
  <si>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</si>
  <si>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</si>
  <si>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</si>
  <si>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</si>
  <si>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</si>
  <si>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</si>
  <si>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</si>
  <si>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</si>
  <si>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</si>
  <si>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</si>
  <si>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</si>
  <si>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</si>
  <si>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</si>
  <si>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</si>
  <si>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</si>
  <si>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</si>
  <si>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</si>
  <si>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</si>
  <si>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</si>
  <si>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</si>
  <si>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</si>
  <si>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</si>
  <si>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</si>
  <si>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</si>
  <si>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</si>
  <si>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</si>
  <si>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</si>
  <si>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</si>
  <si>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</si>
  <si>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</si>
  <si>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</si>
  <si>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</si>
  <si>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</si>
  <si>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</si>
  <si>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</si>
  <si>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</si>
  <si>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</si>
  <si>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</si>
  <si>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</si>
  <si>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</si>
  <si>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</si>
  <si>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</si>
  <si>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</si>
  <si>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</si>
  <si>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</si>
  <si>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</si>
  <si>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</si>
  <si>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</si>
  <si>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</si>
  <si>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</si>
  <si>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</si>
  <si>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</si>
  <si>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</si>
  <si>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</si>
  <si>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</si>
  <si>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</si>
  <si>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</si>
  <si>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</si>
  <si>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</si>
  <si>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</si>
  <si>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</si>
  <si>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</si>
  <si>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</si>
  <si>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</si>
  <si>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</si>
  <si>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</si>
  <si>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</si>
  <si>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</si>
  <si>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</si>
  <si>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</si>
  <si>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</si>
  <si>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</si>
  <si>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</si>
  <si>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</si>
  <si>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</si>
  <si>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</si>
  <si>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</si>
  <si>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</si>
  <si>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</si>
  <si>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</si>
  <si>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</si>
  <si>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</si>
  <si>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</si>
  <si>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</si>
  <si>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</si>
  <si>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</si>
  <si>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</si>
  <si>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</si>
  <si>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</si>
  <si>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</si>
  <si>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</si>
  <si>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</si>
  <si>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</si>
  <si>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</si>
  <si>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</si>
  <si>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</si>
  <si>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</si>
  <si>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</si>
  <si>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</si>
  <si>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</si>
  <si>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</si>
  <si>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</si>
  <si>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</si>
  <si>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</si>
  <si>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</si>
  <si>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</si>
  <si>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</si>
  <si>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</si>
  <si>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</si>
  <si>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</si>
  <si>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</si>
  <si>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</si>
  <si>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</si>
  <si>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</si>
  <si>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</si>
  <si>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</si>
  <si>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</si>
  <si>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</si>
  <si>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</si>
  <si>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</si>
  <si>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</si>
  <si>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</si>
  <si>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</si>
  <si>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</si>
  <si>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</si>
  <si>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</si>
  <si>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</si>
  <si>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</si>
  <si>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</si>
  <si>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</si>
  <si>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</si>
  <si>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</si>
  <si>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</si>
  <si>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</si>
  <si>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</si>
  <si>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</si>
  <si>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</si>
  <si>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</si>
  <si>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</si>
  <si>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</si>
  <si>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</si>
  <si>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</si>
  <si>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</si>
  <si>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</si>
  <si>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</si>
  <si>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</si>
  <si>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</si>
  <si>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</si>
  <si>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</si>
  <si>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</si>
  <si>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</si>
  <si>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</si>
  <si>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</si>
  <si>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</si>
  <si>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</si>
  <si>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</si>
  <si>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</si>
  <si>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</si>
  <si>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</si>
  <si>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</si>
  <si>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</si>
  <si>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</si>
  <si>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</si>
  <si>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</si>
  <si>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</si>
  <si>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</si>
  <si>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</si>
  <si>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</si>
  <si>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</si>
  <si>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</si>
  <si>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</si>
  <si>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</si>
  <si>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</si>
  <si>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</si>
  <si>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</si>
  <si>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</si>
  <si>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</si>
  <si>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</si>
  <si>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</si>
  <si>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</si>
  <si>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</si>
  <si>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</si>
  <si>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</si>
  <si>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</si>
  <si>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</si>
  <si>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</si>
  <si>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</si>
  <si>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</si>
  <si>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</si>
  <si>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</si>
  <si>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</si>
  <si>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</si>
  <si>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</si>
  <si>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</si>
  <si>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</si>
  <si>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</si>
  <si>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</si>
  <si>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</si>
  <si>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</si>
  <si>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</si>
  <si>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</si>
  <si>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</si>
  <si>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</si>
  <si>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</si>
  <si>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</si>
  <si>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</si>
  <si>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</si>
  <si>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</si>
  <si>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</si>
  <si>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</si>
  <si>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</si>
  <si>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</si>
  <si>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</si>
  <si>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</si>
  <si>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</si>
  <si>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</si>
  <si>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</si>
  <si>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</si>
  <si>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</si>
  <si>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</si>
  <si>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</si>
  <si>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</si>
  <si>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</si>
  <si>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</si>
  <si>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</si>
  <si>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</si>
  <si>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</si>
  <si>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</si>
  <si>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</si>
  <si>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</si>
  <si>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</si>
  <si>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</si>
  <si>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</si>
  <si>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</si>
  <si>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</si>
  <si>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</si>
  <si>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</si>
  <si>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</si>
  <si>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</si>
  <si>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</si>
  <si>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</si>
  <si>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</si>
  <si>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</si>
  <si>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</si>
  <si>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</si>
  <si>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</si>
  <si>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</si>
  <si>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</si>
  <si>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</si>
  <si>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</si>
  <si>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</si>
  <si>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</si>
  <si>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</si>
  <si>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</si>
  <si>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</si>
  <si>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</si>
  <si>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</si>
  <si>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</si>
  <si>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</si>
  <si>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</si>
  <si>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</si>
  <si>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</si>
  <si>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</si>
  <si>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</si>
  <si>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</si>
  <si>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</si>
  <si>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</si>
  <si>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</si>
  <si>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</si>
  <si>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</si>
  <si>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</si>
  <si>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</si>
  <si>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</si>
  <si>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</si>
  <si>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</si>
  <si>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</si>
  <si>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</si>
  <si>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</si>
  <si>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</si>
  <si>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</si>
  <si>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</si>
  <si>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</si>
  <si>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</si>
  <si>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</si>
  <si>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</si>
  <si>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</si>
  <si>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</si>
  <si>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</si>
  <si>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</si>
  <si>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</si>
  <si>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</si>
  <si>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</si>
  <si>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</si>
  <si>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</si>
  <si>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</si>
  <si>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</si>
  <si>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</si>
  <si>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</si>
  <si>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</si>
  <si>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</si>
  <si>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</si>
  <si>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</si>
  <si>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</si>
  <si>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</si>
  <si>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</si>
  <si>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</si>
  <si>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</si>
  <si>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</si>
  <si>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</si>
  <si>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</si>
  <si>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</si>
  <si>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</si>
  <si>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</si>
  <si>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</si>
  <si>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</si>
  <si>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</si>
  <si>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</si>
  <si>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</si>
  <si>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</si>
  <si>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</si>
  <si>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</si>
  <si>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</si>
  <si>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</si>
  <si>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</si>
  <si>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</si>
  <si>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</si>
  <si>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</si>
  <si>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</si>
  <si>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</si>
  <si>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</si>
  <si>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</si>
  <si>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</si>
  <si>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</si>
  <si>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</si>
  <si>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</si>
  <si>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</si>
  <si>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</si>
  <si>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</si>
  <si>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</si>
  <si>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</si>
  <si>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</si>
  <si>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</si>
  <si>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</si>
  <si>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</si>
  <si>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</si>
  <si>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</si>
  <si>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</si>
  <si>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</si>
  <si>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</si>
  <si>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</si>
  <si>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</si>
  <si>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</si>
  <si>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</si>
  <si>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</si>
  <si>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</si>
  <si>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</si>
  <si>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</si>
  <si>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</si>
  <si>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</si>
  <si>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</si>
  <si>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</si>
  <si>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</si>
  <si>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</si>
  <si>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</si>
  <si>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</si>
  <si>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</si>
  <si>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</si>
  <si>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</si>
  <si>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</si>
  <si>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</si>
  <si>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</si>
  <si>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</si>
  <si>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</si>
  <si>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</si>
  <si>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</si>
  <si>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</si>
  <si>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</si>
  <si>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</si>
  <si>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</si>
  <si>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</si>
  <si>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</si>
  <si>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</si>
  <si>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</si>
  <si>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</si>
  <si>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</si>
  <si>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</si>
  <si>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</si>
  <si>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</si>
  <si>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</si>
  <si>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</si>
  <si>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</si>
  <si>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</si>
  <si>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</si>
  <si>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</si>
  <si>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</si>
  <si>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</si>
  <si>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</si>
  <si>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</si>
  <si>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</si>
  <si>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</si>
  <si>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</si>
  <si>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</si>
  <si>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</si>
  <si>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</si>
  <si>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</si>
  <si>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</si>
  <si>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</si>
  <si>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</si>
  <si>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</si>
  <si>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</si>
  <si>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</si>
  <si>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</si>
  <si>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</si>
  <si>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</si>
  <si>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</si>
  <si>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</si>
  <si>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</si>
  <si>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</si>
  <si>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</si>
  <si>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</si>
  <si>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</si>
  <si>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</si>
  <si>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</si>
  <si>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</si>
  <si>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</si>
  <si>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</si>
  <si>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</si>
  <si>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</si>
  <si>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</si>
  <si>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</si>
  <si>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</si>
  <si>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</si>
  <si>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</si>
  <si>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</si>
  <si>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</si>
  <si>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</si>
  <si>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</si>
  <si>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</si>
  <si>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</si>
  <si>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</si>
  <si>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</si>
  <si>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</si>
  <si>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</si>
  <si>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</si>
  <si>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</si>
  <si>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</si>
  <si>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</si>
  <si>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</si>
  <si>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</si>
  <si>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</si>
  <si>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</si>
  <si>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</si>
  <si>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</si>
  <si>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</si>
  <si>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</si>
  <si>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</si>
  <si>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</si>
  <si>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</si>
  <si>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</si>
  <si>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</si>
  <si>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</si>
  <si>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</si>
  <si>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</si>
  <si>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</si>
  <si>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</si>
  <si>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</si>
  <si>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</si>
  <si>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</si>
  <si>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</si>
  <si>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</si>
  <si>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</si>
  <si>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</si>
  <si>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</si>
  <si>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</si>
  <si>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</si>
  <si>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</si>
  <si>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</si>
  <si>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</si>
  <si>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</si>
  <si>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</si>
  <si>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</si>
  <si>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</si>
  <si>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</si>
  <si>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</si>
  <si>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</si>
  <si>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</si>
  <si>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</si>
  <si>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</si>
  <si>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</si>
  <si>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</si>
  <si>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</si>
  <si>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</si>
  <si>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</si>
  <si>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</si>
  <si>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</si>
  <si>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</si>
  <si>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</si>
  <si>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</si>
  <si>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</si>
  <si>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</si>
  <si>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</si>
  <si>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</si>
  <si>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</si>
  <si>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</si>
  <si>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</si>
  <si>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</si>
  <si>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</si>
  <si>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</si>
  <si>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</si>
  <si>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</si>
  <si>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</si>
  <si>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</si>
  <si>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</si>
  <si>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</si>
  <si>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</si>
  <si>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</si>
  <si>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</si>
  <si>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</si>
  <si>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</si>
  <si>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</si>
  <si>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</si>
  <si>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</si>
  <si>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</si>
  <si>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</si>
  <si>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</si>
  <si>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</si>
  <si>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</si>
  <si>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</si>
  <si>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</si>
  <si>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</si>
  <si>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</si>
  <si>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</si>
  <si>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</si>
  <si>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</si>
  <si>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</si>
  <si>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</si>
  <si>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</si>
  <si>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</si>
  <si>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</si>
  <si>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</si>
  <si>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</si>
  <si>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</si>
  <si>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</si>
  <si>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</si>
  <si>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</si>
  <si>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</si>
  <si>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</si>
  <si>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</si>
  <si>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</si>
  <si>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</si>
  <si>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</si>
  <si>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</si>
  <si>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</si>
  <si>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</si>
  <si>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</si>
  <si>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</si>
  <si>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</si>
  <si>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</si>
  <si>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</si>
  <si>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</si>
  <si>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</si>
  <si>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</si>
  <si>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</si>
  <si>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</si>
  <si>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</si>
  <si>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</si>
  <si>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</si>
  <si>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</si>
  <si>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</si>
  <si>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</si>
  <si>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</si>
  <si>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</si>
  <si>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</si>
  <si>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</si>
  <si>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</si>
  <si>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</si>
  <si>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</si>
  <si>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</si>
  <si>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</si>
  <si>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</si>
  <si>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</si>
  <si>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</si>
  <si>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</si>
  <si>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</si>
  <si>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</si>
  <si>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</si>
  <si>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</si>
  <si>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</si>
  <si>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</si>
  <si>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</si>
  <si>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</si>
  <si>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</si>
  <si>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</si>
  <si>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</si>
  <si>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</si>
  <si>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</si>
  <si>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</si>
  <si>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</si>
  <si>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</si>
  <si>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</si>
  <si>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</si>
  <si>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</si>
  <si>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</si>
  <si>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</si>
  <si>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</si>
  <si>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</si>
  <si>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</si>
  <si>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</si>
  <si>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</si>
  <si>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</si>
  <si>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</si>
  <si>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</si>
  <si>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</si>
  <si>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</si>
  <si>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</si>
  <si>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</si>
  <si>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</si>
  <si>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</si>
  <si>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</si>
  <si>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</si>
  <si>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</si>
  <si>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</si>
  <si>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</si>
  <si>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</si>
  <si>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</si>
  <si>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</si>
  <si>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</si>
  <si>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</si>
  <si>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</si>
  <si>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</si>
  <si>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</si>
  <si>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</si>
  <si>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</si>
  <si>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</si>
  <si>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</si>
  <si>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</si>
  <si>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</si>
  <si>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</si>
  <si>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</si>
  <si>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</si>
  <si>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</si>
  <si>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</si>
  <si>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</si>
  <si>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</si>
  <si>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</si>
  <si>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</si>
  <si>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</si>
  <si>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</si>
  <si>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</si>
  <si>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</si>
  <si>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</si>
  <si>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</si>
  <si>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</si>
  <si>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</si>
  <si>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</si>
  <si>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</si>
  <si>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</si>
  <si>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</si>
  <si>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</si>
  <si>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</si>
  <si>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</si>
  <si>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</si>
  <si>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</si>
  <si>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</si>
  <si>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</si>
  <si>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</si>
  <si>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</si>
  <si>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</si>
  <si>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</si>
  <si>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</si>
  <si>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</si>
  <si>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</si>
  <si>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</si>
  <si>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</si>
  <si>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</si>
  <si>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</si>
  <si>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</si>
  <si>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</si>
  <si>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</si>
  <si>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</si>
  <si>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</si>
  <si>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</si>
  <si>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</si>
  <si>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</si>
  <si>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</si>
  <si>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</si>
  <si>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</si>
  <si>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</si>
  <si>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</si>
  <si>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</si>
  <si>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</si>
  <si>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</si>
  <si>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</si>
  <si>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</si>
  <si>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</si>
  <si>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</si>
  <si>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</si>
  <si>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</si>
  <si>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</si>
  <si>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</si>
  <si>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</si>
  <si>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</si>
  <si>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</si>
  <si>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</si>
  <si>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</si>
  <si>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</si>
  <si>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</si>
  <si>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</si>
  <si>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</si>
  <si>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</si>
  <si>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</si>
  <si>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</si>
  <si>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</si>
  <si>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</si>
  <si>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</si>
  <si>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</si>
  <si>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</si>
  <si>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</si>
  <si>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</si>
  <si>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</si>
  <si>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</si>
  <si>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</si>
  <si>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</si>
  <si>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</si>
  <si>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</si>
  <si>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</si>
  <si>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</si>
  <si>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</si>
  <si>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</si>
  <si>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</si>
  <si>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</si>
  <si>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</si>
  <si>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</si>
  <si>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</si>
  <si>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</si>
  <si>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</si>
  <si>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</si>
  <si>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</si>
  <si>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</si>
  <si>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</si>
  <si>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</si>
  <si>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</si>
  <si>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</si>
  <si>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</si>
  <si>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</si>
  <si>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</si>
  <si>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</si>
  <si>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</si>
  <si>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</si>
  <si>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</si>
  <si>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</si>
  <si>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</si>
  <si>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</si>
  <si>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</si>
  <si>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</si>
  <si>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</si>
  <si>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</si>
  <si>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</si>
  <si>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</si>
  <si>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</si>
  <si>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</si>
  <si>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</si>
  <si>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</si>
  <si>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</si>
  <si>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</si>
  <si>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</si>
  <si>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</si>
  <si>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</si>
  <si>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</si>
  <si>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</si>
  <si>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</si>
  <si>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</si>
  <si>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</si>
  <si>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</si>
  <si>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</si>
  <si>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</si>
  <si>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</si>
  <si>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</si>
  <si>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</si>
  <si>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</si>
  <si>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</si>
  <si>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</si>
  <si>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</si>
  <si>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</si>
  <si>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</si>
  <si>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</si>
  <si>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</si>
  <si>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</si>
  <si>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</si>
  <si>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</si>
  <si>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</si>
  <si>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</si>
  <si>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</si>
  <si>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</si>
  <si>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</si>
  <si>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</si>
  <si>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</si>
  <si>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</si>
  <si>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</si>
  <si>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</si>
  <si>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</si>
  <si>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</si>
  <si>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</si>
  <si>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</si>
  <si>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</si>
  <si>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</si>
  <si>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</si>
  <si>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</si>
  <si>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</si>
  <si>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</si>
  <si>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</si>
  <si>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</si>
  <si>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</si>
  <si>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</si>
  <si>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</si>
  <si>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</si>
  <si>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</si>
  <si>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</si>
  <si>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</si>
  <si>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</si>
  <si>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</si>
  <si>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</si>
  <si>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</si>
  <si>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</si>
  <si>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</si>
  <si>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</si>
  <si>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</si>
  <si>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</si>
  <si>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</si>
  <si>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</si>
  <si>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</si>
  <si>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</si>
  <si>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</si>
  <si>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</si>
  <si>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</si>
  <si>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</si>
  <si>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</si>
  <si>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</si>
  <si>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</si>
  <si>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</si>
  <si>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</si>
  <si>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</si>
  <si>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</si>
  <si>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</si>
  <si>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</si>
  <si>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</si>
  <si>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</si>
  <si>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</si>
  <si>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</si>
  <si>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</si>
  <si>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</si>
  <si>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</si>
  <si>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</si>
  <si>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</si>
  <si>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</si>
  <si>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</si>
  <si>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</si>
  <si>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</si>
  <si>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</si>
  <si>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</si>
  <si>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</si>
  <si>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</si>
  <si>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</si>
  <si>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</si>
  <si>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</si>
  <si>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</si>
  <si>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</si>
  <si>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</si>
  <si>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</si>
  <si>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</si>
  <si>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</si>
  <si>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</si>
  <si>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</si>
  <si>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</si>
  <si>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</si>
  <si>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</si>
  <si>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</si>
  <si>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</si>
  <si>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</si>
  <si>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</si>
  <si>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</si>
  <si>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</si>
  <si>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</si>
  <si>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</si>
  <si>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</si>
  <si>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</si>
  <si>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</si>
  <si>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</si>
  <si>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</si>
  <si>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</si>
  <si>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</si>
  <si>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</si>
  <si>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</si>
  <si>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</si>
  <si>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</si>
  <si>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</si>
  <si>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</si>
  <si>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</si>
  <si>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</si>
  <si>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</si>
  <si>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</si>
  <si>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</si>
  <si>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</si>
  <si>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</si>
  <si>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</si>
  <si>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</si>
  <si>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</si>
  <si>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</si>
  <si>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</si>
  <si>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</si>
  <si>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</si>
  <si>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</si>
  <si>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</si>
  <si>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</si>
  <si>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</si>
  <si>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</si>
  <si>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</si>
  <si>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</si>
  <si>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</si>
  <si>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</si>
  <si>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</si>
  <si>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</si>
  <si>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</si>
  <si>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</si>
  <si>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</si>
  <si>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</si>
  <si>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</si>
  <si>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</si>
  <si>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</si>
  <si>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</si>
  <si>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</si>
  <si>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</si>
  <si>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</si>
  <si>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</si>
  <si>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</si>
  <si>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</si>
  <si>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</si>
  <si>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</si>
  <si>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</si>
  <si>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</si>
  <si>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</si>
  <si>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</si>
  <si>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</si>
  <si>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</si>
  <si>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</si>
  <si>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</si>
  <si>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</si>
  <si>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</si>
  <si>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</si>
  <si>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</si>
  <si>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</si>
  <si>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</si>
  <si>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</si>
  <si>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</si>
  <si>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</si>
  <si>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</si>
  <si>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</si>
  <si>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</si>
  <si>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</si>
  <si>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</si>
  <si>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</si>
  <si>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</si>
  <si>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</si>
  <si>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</si>
  <si>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</si>
  <si>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</si>
  <si>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</si>
  <si>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</si>
  <si>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</si>
  <si>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</si>
  <si>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</si>
  <si>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</si>
  <si>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</si>
  <si>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</si>
  <si>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</si>
  <si>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</si>
  <si>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</si>
  <si>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</si>
  <si>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</si>
  <si>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</si>
  <si>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</si>
  <si>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</si>
  <si>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</si>
  <si>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</si>
  <si>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</si>
  <si>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</si>
  <si>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</si>
  <si>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</si>
  <si>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</si>
  <si>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</si>
  <si>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</si>
  <si>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</si>
  <si>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</si>
  <si>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</si>
  <si>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</si>
  <si>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</si>
  <si>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</si>
  <si>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</si>
  <si>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</si>
  <si>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</si>
  <si>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</si>
  <si>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</si>
  <si>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</si>
  <si>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</si>
  <si>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</si>
  <si>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</si>
  <si>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</si>
  <si>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</si>
  <si>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</si>
  <si>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</si>
  <si>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</si>
  <si>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</si>
  <si>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</si>
  <si>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</si>
  <si>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</si>
  <si>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</si>
  <si>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</si>
  <si>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</si>
  <si>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</si>
  <si>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</si>
  <si>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</si>
  <si>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</si>
  <si>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</si>
  <si>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</si>
  <si>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</si>
  <si>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</si>
  <si>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</si>
  <si>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</si>
  <si>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</si>
  <si>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</si>
  <si>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</si>
  <si>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</si>
  <si>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</si>
  <si>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</si>
  <si>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</si>
  <si>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</si>
  <si>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</si>
  <si>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</si>
  <si>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</si>
  <si>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</si>
  <si>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</si>
  <si>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</si>
  <si>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</si>
  <si>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</si>
  <si>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</si>
  <si>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</si>
  <si>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</si>
  <si>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</si>
  <si>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</si>
  <si>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</si>
  <si>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</si>
  <si>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</si>
  <si>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</si>
  <si>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</si>
  <si>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</si>
  <si>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</si>
  <si>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</si>
  <si>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</si>
  <si>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</si>
  <si>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</si>
  <si>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</si>
  <si>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</si>
  <si>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</si>
  <si>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</si>
  <si>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</si>
  <si>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</si>
  <si>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</si>
  <si>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</si>
  <si>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</si>
  <si>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</si>
  <si>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</si>
  <si>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</si>
  <si>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</si>
  <si>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</si>
  <si>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</si>
  <si>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</si>
  <si>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</si>
  <si>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</si>
  <si>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</si>
  <si>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</si>
  <si>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</si>
  <si>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</si>
  <si>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</si>
  <si>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</si>
  <si>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</si>
  <si>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</si>
  <si>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</si>
  <si>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</si>
  <si>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</si>
  <si>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</si>
  <si>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</si>
  <si>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</si>
  <si>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</si>
  <si>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</si>
  <si>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</si>
  <si>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</si>
  <si>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</si>
  <si>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</si>
  <si>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</si>
  <si>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</si>
  <si>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</si>
  <si>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</si>
  <si>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</si>
  <si>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</si>
  <si>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</si>
  <si>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</si>
  <si>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</si>
  <si>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</si>
  <si>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</si>
  <si>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</si>
  <si>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</si>
  <si>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</si>
  <si>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</si>
  <si>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</si>
  <si>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</si>
  <si>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</si>
  <si>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</si>
  <si>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</si>
  <si>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</si>
  <si>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</si>
  <si>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</si>
  <si>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</si>
  <si>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</si>
  <si>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</si>
  <si>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</si>
  <si>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</si>
  <si>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</si>
  <si>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</si>
  <si>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</si>
  <si>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</si>
  <si>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</si>
  <si>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</si>
  <si>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</si>
  <si>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</si>
  <si>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</si>
  <si>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</si>
  <si>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</si>
  <si>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</si>
  <si>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</si>
  <si>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</si>
  <si>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</si>
  <si>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</si>
  <si>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</si>
  <si>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</si>
  <si>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</si>
  <si>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</si>
  <si>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</si>
  <si>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</si>
  <si>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</si>
  <si>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</si>
  <si>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</si>
  <si>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</si>
  <si>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</si>
  <si>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</si>
  <si>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</si>
  <si>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</si>
  <si>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</si>
  <si>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</si>
  <si>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</si>
  <si>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</si>
  <si>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</si>
  <si>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</si>
  <si>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</si>
  <si>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</si>
  <si>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</si>
  <si>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</si>
  <si>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</si>
  <si>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</si>
  <si>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</si>
  <si>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</si>
  <si>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</si>
  <si>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</si>
  <si>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</si>
  <si>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</si>
  <si>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</si>
  <si>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</si>
  <si>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</si>
  <si>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</si>
  <si>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</si>
  <si>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</si>
  <si>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</si>
  <si>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</si>
  <si>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</si>
  <si>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</si>
  <si>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</si>
  <si>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</si>
  <si>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</si>
  <si>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</si>
  <si>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</si>
  <si>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</si>
  <si>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</si>
  <si>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</si>
  <si>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</si>
  <si>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</si>
  <si>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</si>
  <si>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</si>
  <si>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</si>
  <si>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</si>
  <si>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</si>
  <si>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</si>
  <si>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</si>
  <si>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</si>
  <si>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</si>
  <si>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</si>
  <si>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</si>
  <si>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</si>
  <si>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</si>
  <si>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</si>
  <si>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</si>
  <si>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</si>
  <si>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</si>
  <si>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</si>
  <si>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</si>
  <si>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</si>
  <si>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</si>
  <si>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</si>
  <si>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</si>
  <si>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</si>
  <si>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</si>
  <si>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</si>
  <si>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</si>
  <si>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</si>
  <si>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</si>
  <si>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</si>
  <si>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</si>
  <si>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</si>
  <si>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</si>
  <si>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</si>
  <si>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</si>
  <si>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</si>
  <si>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</si>
  <si>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</si>
  <si>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</si>
  <si>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</si>
  <si>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</si>
  <si>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</si>
  <si>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</si>
  <si>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</si>
  <si>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</si>
  <si>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</si>
  <si>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</si>
  <si>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</si>
  <si>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</si>
  <si>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</si>
  <si>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</si>
  <si>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</si>
  <si>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</si>
  <si>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</si>
  <si>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</si>
  <si>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</si>
  <si>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</si>
  <si>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</si>
  <si>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</si>
  <si>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</si>
  <si>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</si>
  <si>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</si>
  <si>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</si>
  <si>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</si>
  <si>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</si>
  <si>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</si>
  <si>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</si>
  <si>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</si>
  <si>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</si>
  <si>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</si>
  <si>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</si>
  <si>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</si>
  <si>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</si>
  <si>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</si>
  <si>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</si>
  <si>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</si>
  <si>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</si>
  <si>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</si>
  <si>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</si>
  <si>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</si>
  <si>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</si>
  <si>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</si>
  <si>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</si>
  <si>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</si>
  <si>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</si>
  <si>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</si>
  <si>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</si>
  <si>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</si>
  <si>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</si>
  <si>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</si>
  <si>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</si>
  <si>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</si>
  <si>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</si>
  <si>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</si>
  <si>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</si>
  <si>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</si>
  <si>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</si>
  <si>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</si>
  <si>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</si>
  <si>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</si>
  <si>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</si>
  <si>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</si>
  <si>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</si>
  <si>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</si>
  <si>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</si>
  <si>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</si>
  <si>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</si>
  <si>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</si>
  <si>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</si>
  <si>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</si>
  <si>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</si>
  <si>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</si>
  <si>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</si>
  <si>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</si>
  <si>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</si>
  <si>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</si>
  <si>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</si>
  <si>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</si>
  <si>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</si>
  <si>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</si>
  <si>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</si>
  <si>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</si>
  <si>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</si>
  <si>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</si>
  <si>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</si>
  <si>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</si>
  <si>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</si>
  <si>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</si>
  <si>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</si>
  <si>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</si>
  <si>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</si>
  <si>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</si>
  <si>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</si>
  <si>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</si>
  <si>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</si>
  <si>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</si>
  <si>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</si>
  <si>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</si>
  <si>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</si>
  <si>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</si>
  <si>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</si>
  <si>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</si>
  <si>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</si>
  <si>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</si>
  <si>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</si>
  <si>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</si>
  <si>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</si>
  <si>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</si>
  <si>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</si>
  <si>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</si>
  <si>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</si>
  <si>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</si>
  <si>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</si>
  <si>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</si>
  <si>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</si>
  <si>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</si>
  <si>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</si>
  <si>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</si>
  <si>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</si>
  <si>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</si>
  <si>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</si>
  <si>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</si>
  <si>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</si>
  <si>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</si>
  <si>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</si>
  <si>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</si>
  <si>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</si>
  <si>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</si>
  <si>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</si>
  <si>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</si>
  <si>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</si>
  <si>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</si>
  <si>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</si>
  <si>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</si>
  <si>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</si>
  <si>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</si>
  <si>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</si>
  <si>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</si>
  <si>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</si>
  <si>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</si>
  <si>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</si>
  <si>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</si>
  <si>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</si>
  <si>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</si>
  <si>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</si>
  <si>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</si>
  <si>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</si>
  <si>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</si>
  <si>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</si>
  <si>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</si>
  <si>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</si>
  <si>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</si>
  <si>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</si>
  <si>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</si>
  <si>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</si>
  <si>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</si>
  <si>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</si>
  <si>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</si>
  <si>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</si>
  <si>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</si>
  <si>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</si>
  <si>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</si>
  <si>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</si>
  <si>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</si>
  <si>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</si>
  <si>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</si>
  <si>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</si>
  <si>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</si>
  <si>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</si>
  <si>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</si>
  <si>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</si>
  <si>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</si>
  <si>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</si>
  <si>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</si>
  <si>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</si>
  <si>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</si>
  <si>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</si>
  <si>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</si>
  <si>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</si>
  <si>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</si>
  <si>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</si>
  <si>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</si>
  <si>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</si>
  <si>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</si>
  <si>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</si>
  <si>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</si>
  <si>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</si>
  <si>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</si>
  <si>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</si>
  <si>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</si>
  <si>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</si>
  <si>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</si>
  <si>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</si>
  <si>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</si>
  <si>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</si>
  <si>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</si>
  <si>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</si>
  <si>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</si>
  <si>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</si>
  <si>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</si>
  <si>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</si>
  <si>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</si>
  <si>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</si>
  <si>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</si>
  <si>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</si>
  <si>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</si>
  <si>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</si>
  <si>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</si>
  <si>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</si>
  <si>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</si>
  <si>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</si>
  <si>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</si>
  <si>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</si>
  <si>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</si>
  <si>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</si>
  <si>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</si>
  <si>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</si>
  <si>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</si>
  <si>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</si>
  <si>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</si>
  <si>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</si>
  <si>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</si>
  <si>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</si>
  <si>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</si>
  <si>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</si>
  <si>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</si>
  <si>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</si>
  <si>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</si>
  <si>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</si>
  <si>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</si>
  <si>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</si>
  <si>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</si>
  <si>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</si>
  <si>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</si>
  <si>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</si>
  <si>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</si>
  <si>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</si>
  <si>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</si>
  <si>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</si>
  <si>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</si>
  <si>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</si>
  <si>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</si>
  <si>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</si>
  <si>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</si>
  <si>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</si>
  <si>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</si>
  <si>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</si>
  <si>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</si>
  <si>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</si>
  <si>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</si>
  <si>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</si>
  <si>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</si>
  <si>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</si>
  <si>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</si>
  <si>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</si>
  <si>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</si>
  <si>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</si>
  <si>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</si>
  <si>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</si>
  <si>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</si>
  <si>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</si>
  <si>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</si>
  <si>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</si>
  <si>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</si>
  <si>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</si>
  <si>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</si>
  <si>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</si>
  <si>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</si>
  <si>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</si>
  <si>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</si>
  <si>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</si>
  <si>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</si>
  <si>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</si>
  <si>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</si>
  <si>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</si>
  <si>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</si>
  <si>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</si>
  <si>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</si>
  <si>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</si>
  <si>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</si>
  <si>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</si>
  <si>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</si>
  <si>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</si>
  <si>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</si>
  <si>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</si>
  <si>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</si>
  <si>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</si>
  <si>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</si>
  <si>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</si>
  <si>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</si>
  <si>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</si>
  <si>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</si>
  <si>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</si>
  <si>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</si>
  <si>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</si>
  <si>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</si>
  <si>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</si>
  <si>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</si>
  <si>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</si>
  <si>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</si>
  <si>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</si>
  <si>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</si>
  <si>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</si>
  <si>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</si>
  <si>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</si>
  <si>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</si>
  <si>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</si>
  <si>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</si>
  <si>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</si>
  <si>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</si>
  <si>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</si>
  <si>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</si>
  <si>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</si>
  <si>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</si>
  <si>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</si>
  <si>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</si>
  <si>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</si>
  <si>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</si>
  <si>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</si>
  <si>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</si>
  <si>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</si>
  <si>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</si>
  <si>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</si>
  <si>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</si>
  <si>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</si>
  <si>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</si>
  <si>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</si>
  <si>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</si>
  <si>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</si>
  <si>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</si>
  <si>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</si>
  <si>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</si>
  <si>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</si>
  <si>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</si>
  <si>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</si>
  <si>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</si>
  <si>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</si>
  <si>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</si>
  <si>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</si>
  <si>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</si>
  <si>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</si>
  <si>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</si>
  <si>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</si>
  <si>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</si>
  <si>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</si>
  <si>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</si>
  <si>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</si>
  <si>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</si>
  <si>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</si>
  <si>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</si>
  <si>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</si>
  <si>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</si>
  <si>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</si>
  <si>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</si>
  <si>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</si>
  <si>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</si>
  <si>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</si>
  <si>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</si>
  <si>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</si>
  <si>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</si>
  <si>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</si>
  <si>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</si>
  <si>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</si>
  <si>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</si>
  <si>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</si>
  <si>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</si>
  <si>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</si>
  <si>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</si>
  <si>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</si>
  <si>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</si>
  <si>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</si>
  <si>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</si>
  <si>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</si>
  <si>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</si>
  <si>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</si>
  <si>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</si>
  <si>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</si>
  <si>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</si>
  <si>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</si>
  <si>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</si>
  <si>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</si>
  <si>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</si>
  <si>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</si>
  <si>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</si>
  <si>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</si>
  <si>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</si>
  <si>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</si>
  <si>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</si>
  <si>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</si>
  <si>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</si>
  <si>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</si>
  <si>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</si>
  <si>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</si>
  <si>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</si>
  <si>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</si>
  <si>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</si>
  <si>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</si>
  <si>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</si>
  <si>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</si>
  <si>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</si>
  <si>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</si>
  <si>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</si>
  <si>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</si>
  <si>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</si>
  <si>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</si>
  <si>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</si>
  <si>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</si>
  <si>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</si>
  <si>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</si>
  <si>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</si>
  <si>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</si>
  <si>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</si>
  <si>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</si>
  <si>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</si>
  <si>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</si>
  <si>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</si>
  <si>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</si>
  <si>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</si>
  <si>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</si>
  <si>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</si>
  <si>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</si>
  <si>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</si>
  <si>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</si>
  <si>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</si>
  <si>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</si>
  <si>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</si>
  <si>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</si>
  <si>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</si>
  <si>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</si>
  <si>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</si>
  <si>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</si>
  <si>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</si>
  <si>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</si>
  <si>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</si>
  <si>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</si>
  <si>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</si>
  <si>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</si>
  <si>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</si>
  <si>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</si>
  <si>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</si>
  <si>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</si>
  <si>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</si>
  <si>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</si>
  <si>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</si>
  <si>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</si>
  <si>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</si>
  <si>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</si>
  <si>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</si>
  <si>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</si>
  <si>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</si>
  <si>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</si>
  <si>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</si>
  <si>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</si>
  <si>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</si>
  <si>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</si>
  <si>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</si>
  <si>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</si>
  <si>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</si>
  <si>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</si>
  <si>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</si>
  <si>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</si>
  <si>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</si>
  <si>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</si>
  <si>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</si>
  <si>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</si>
  <si>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</si>
  <si>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</si>
  <si>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</si>
  <si>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</si>
  <si>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</si>
  <si>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</si>
  <si>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</si>
  <si>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</si>
  <si>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</si>
  <si>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</si>
  <si>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</si>
  <si>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</si>
  <si>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</si>
  <si>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</si>
  <si>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</si>
  <si>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</si>
  <si>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</si>
  <si>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</si>
  <si>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</si>
  <si>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</si>
  <si>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</si>
  <si>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</si>
  <si>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</si>
  <si>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</si>
  <si>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</si>
  <si>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</si>
  <si>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</si>
  <si>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</si>
  <si>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</si>
  <si>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</si>
  <si>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</si>
  <si>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</si>
  <si>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</si>
  <si>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</si>
  <si>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</si>
  <si>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</si>
  <si>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</si>
  <si>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</si>
  <si>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</si>
  <si>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</si>
  <si>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</si>
  <si>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</si>
  <si>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</si>
  <si>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</si>
  <si>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</si>
  <si>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</si>
  <si>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</si>
  <si>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</si>
  <si>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</si>
  <si>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</si>
  <si>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</si>
  <si>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</si>
  <si>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</si>
  <si>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</si>
  <si>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</si>
  <si>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</si>
  <si>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</si>
  <si>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</si>
  <si>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</si>
  <si>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</si>
  <si>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</si>
  <si>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</si>
  <si>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</si>
  <si>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</si>
  <si>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</si>
  <si>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</si>
  <si>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</si>
  <si>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</si>
  <si>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</si>
  <si>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</si>
  <si>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</si>
  <si>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</si>
  <si>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</si>
  <si>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</si>
  <si>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</si>
  <si>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</si>
  <si>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</si>
  <si>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</si>
  <si>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</si>
  <si>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</si>
  <si>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</si>
  <si>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</si>
  <si>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</si>
  <si>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</si>
  <si>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</si>
  <si>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</si>
  <si>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</si>
  <si>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</si>
  <si>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</si>
  <si>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</si>
  <si>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</si>
  <si>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</si>
  <si>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</si>
  <si>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</si>
  <si>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</si>
  <si>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</si>
  <si>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</si>
  <si>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</si>
  <si>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</si>
  <si>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</si>
  <si>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</si>
  <si>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</si>
  <si>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</si>
  <si>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</si>
  <si>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</si>
  <si>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</si>
  <si>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</si>
  <si>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</si>
  <si>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</si>
  <si>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</si>
  <si>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</si>
  <si>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</si>
  <si>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</si>
  <si>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</si>
  <si>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</si>
  <si>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</si>
  <si>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</si>
  <si>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</si>
  <si>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</si>
  <si>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</si>
  <si>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</si>
  <si>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</si>
  <si>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</si>
  <si>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</si>
  <si>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</si>
  <si>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</si>
  <si>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</si>
  <si>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</si>
  <si>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</si>
  <si>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</si>
  <si>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</si>
  <si>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</si>
  <si>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</si>
  <si>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</si>
  <si>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</si>
  <si>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</si>
  <si>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</si>
  <si>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</si>
  <si>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</si>
  <si>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</si>
  <si>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</si>
  <si>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</si>
  <si>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</si>
  <si>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</si>
  <si>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</si>
  <si>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</si>
  <si>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</si>
  <si>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</si>
  <si>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</si>
  <si>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</si>
  <si>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</si>
  <si>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</si>
  <si>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</si>
  <si>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</si>
  <si>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</si>
  <si>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</si>
  <si>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</si>
  <si>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</si>
  <si>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</si>
  <si>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</si>
  <si>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</si>
  <si>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</si>
  <si>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</si>
  <si>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</si>
  <si>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</si>
  <si>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</si>
  <si>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</si>
  <si>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</si>
  <si>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</si>
  <si>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</si>
  <si>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</si>
  <si>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</si>
  <si>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</si>
  <si>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</si>
  <si>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</si>
  <si>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</si>
  <si>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</si>
  <si>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</si>
  <si>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</si>
  <si>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</si>
  <si>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</si>
  <si>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</si>
  <si>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</si>
  <si>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</si>
  <si>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</si>
  <si>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</si>
  <si>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</si>
  <si>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</si>
  <si>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</si>
  <si>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</si>
  <si>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</si>
  <si>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</si>
  <si>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</si>
  <si>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</si>
  <si>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</si>
  <si>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</si>
  <si>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</si>
  <si>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</si>
  <si>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</si>
  <si>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</si>
  <si>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</si>
  <si>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</si>
  <si>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</si>
  <si>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</si>
  <si>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</si>
  <si>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</si>
  <si>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</si>
  <si>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</si>
  <si>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</si>
  <si>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</si>
  <si>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</si>
  <si>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</si>
  <si>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</si>
  <si>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</si>
  <si>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</si>
  <si>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</si>
  <si>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</si>
  <si>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</si>
  <si>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</si>
  <si>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</si>
  <si>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</si>
  <si>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</si>
  <si>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</si>
  <si>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</si>
  <si>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</si>
  <si>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</si>
  <si>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</si>
  <si>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</si>
  <si>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</si>
  <si>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</si>
  <si>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</si>
  <si>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</si>
  <si>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</si>
  <si>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</si>
  <si>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</si>
  <si>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</si>
  <si>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</si>
  <si>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</si>
  <si>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</si>
  <si>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</si>
  <si>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</si>
  <si>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</si>
  <si>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</si>
  <si>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</si>
  <si>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</si>
  <si>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</si>
  <si>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</si>
  <si>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</si>
  <si>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</si>
  <si>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</si>
  <si>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</si>
  <si>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</si>
  <si>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</si>
  <si>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</si>
  <si>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</si>
  <si>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</si>
  <si>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</si>
  <si>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</si>
  <si>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</si>
  <si>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</si>
  <si>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</si>
  <si>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</si>
  <si>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</si>
  <si>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</si>
  <si>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</si>
  <si>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</si>
  <si>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</si>
  <si>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</si>
  <si>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</si>
  <si>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</si>
  <si>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</si>
  <si>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</si>
  <si>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</si>
  <si>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</si>
  <si>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</si>
  <si>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</si>
  <si>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</si>
  <si>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</si>
  <si>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</si>
  <si>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</si>
  <si>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</si>
  <si>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</si>
  <si>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</si>
  <si>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</si>
  <si>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</si>
  <si>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</si>
  <si>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</si>
  <si>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</si>
  <si>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</si>
  <si>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</si>
  <si>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</si>
  <si>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</si>
  <si>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</si>
  <si>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</si>
  <si>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</si>
  <si>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</si>
  <si>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</si>
  <si>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</si>
  <si>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</si>
  <si>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</si>
  <si>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</si>
  <si>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</si>
  <si>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</si>
  <si>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</si>
  <si>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</si>
  <si>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</si>
  <si>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</si>
  <si>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</si>
  <si>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</si>
  <si>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</si>
  <si>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</si>
  <si>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</si>
  <si>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</si>
  <si>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</si>
  <si>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</si>
  <si>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</si>
  <si>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</si>
  <si>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</si>
  <si>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</si>
  <si>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</si>
  <si>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</si>
  <si>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</si>
  <si>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</si>
  <si>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</si>
  <si>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</si>
  <si>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</si>
  <si>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</si>
  <si>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</si>
  <si>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</si>
  <si>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</si>
  <si>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</si>
  <si>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</si>
  <si>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</si>
  <si>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</si>
  <si>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</si>
  <si>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</si>
  <si>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</si>
  <si>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</si>
  <si>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</si>
  <si>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</si>
  <si>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</si>
  <si>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</si>
  <si>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</si>
  <si>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</si>
  <si>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</si>
  <si>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</si>
  <si>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</si>
  <si>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</si>
  <si>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</si>
  <si>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</si>
  <si>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</si>
  <si>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</si>
  <si>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</si>
  <si>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</si>
  <si>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</si>
  <si>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</si>
  <si>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</si>
  <si>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</si>
  <si>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</si>
  <si>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</si>
  <si>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</si>
  <si>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</si>
  <si>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</si>
  <si>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</si>
  <si>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</si>
  <si>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</si>
  <si>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</si>
  <si>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</si>
  <si>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</si>
  <si>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</si>
  <si>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</si>
  <si>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</si>
  <si>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</si>
  <si>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</si>
  <si>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</si>
  <si>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</si>
  <si>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</si>
  <si>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</si>
  <si>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</si>
  <si>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</si>
  <si>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</si>
  <si>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</si>
  <si>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</si>
  <si>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</si>
  <si>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</si>
  <si>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</si>
  <si>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</si>
  <si>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</si>
  <si>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</si>
  <si>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</si>
  <si>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</si>
  <si>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</si>
  <si>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</si>
  <si>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</si>
  <si>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</si>
  <si>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</si>
  <si>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</si>
  <si>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</si>
  <si>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</si>
  <si>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</si>
  <si>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</si>
  <si>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</si>
  <si>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</si>
  <si>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</si>
  <si>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</si>
  <si>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</si>
  <si>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</si>
  <si>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</si>
  <si>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</si>
  <si>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</si>
  <si>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</si>
  <si>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</si>
  <si>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</si>
  <si>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</si>
  <si>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</si>
  <si>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</si>
  <si>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</si>
  <si>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</si>
  <si>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</si>
  <si>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</si>
  <si>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</si>
  <si>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</si>
  <si>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</si>
  <si>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</si>
  <si>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</si>
  <si>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</si>
  <si>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</si>
  <si>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</si>
  <si>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</si>
  <si>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</si>
  <si>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</si>
  <si>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</si>
  <si>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</si>
  <si>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</si>
  <si>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</si>
  <si>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</si>
  <si>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</si>
  <si>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</si>
  <si>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</si>
  <si>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</si>
  <si>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</si>
  <si>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</si>
  <si>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</si>
  <si>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</si>
  <si>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</si>
  <si>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</si>
  <si>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</si>
  <si>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</si>
  <si>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</si>
  <si>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</si>
  <si>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</si>
  <si>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</si>
  <si>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</si>
  <si>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</si>
  <si>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</si>
  <si>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</si>
  <si>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</si>
  <si>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</si>
  <si>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</si>
  <si>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</si>
  <si>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</si>
  <si>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</si>
  <si>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</si>
  <si>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</si>
  <si>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</si>
  <si>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</si>
  <si>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</si>
  <si>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</si>
  <si>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</si>
  <si>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</si>
  <si>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</si>
  <si>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</si>
  <si>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</si>
  <si>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</si>
  <si>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</si>
  <si>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</si>
  <si>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</si>
  <si>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</si>
  <si>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</si>
  <si>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</si>
  <si>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</si>
  <si>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</si>
  <si>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</si>
  <si>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</si>
  <si>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</si>
  <si>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</si>
  <si>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</si>
  <si>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</si>
  <si>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</si>
  <si>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</si>
  <si>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</si>
  <si>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</si>
  <si>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</si>
  <si>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</si>
  <si>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</si>
  <si>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</si>
  <si>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</si>
  <si>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</si>
  <si>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</si>
  <si>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</si>
  <si>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</si>
  <si>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</si>
  <si>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</si>
  <si>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</si>
  <si>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</si>
  <si>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</si>
  <si>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</si>
  <si>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</si>
  <si>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</si>
  <si>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</si>
  <si>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</si>
  <si>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</si>
  <si>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</si>
  <si>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</si>
  <si>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</si>
  <si>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</si>
  <si>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</si>
  <si>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</si>
  <si>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</si>
  <si>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</si>
  <si>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</si>
  <si>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</si>
  <si>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</si>
  <si>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</si>
  <si>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</si>
  <si>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</si>
  <si>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</si>
  <si>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</si>
  <si>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</si>
  <si>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</si>
  <si>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</si>
  <si>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</si>
  <si>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</si>
  <si>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</si>
  <si>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</si>
  <si>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</si>
  <si>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</si>
  <si>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</si>
  <si>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</si>
  <si>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</si>
  <si>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</si>
  <si>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</si>
  <si>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</si>
  <si>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</si>
  <si>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</si>
  <si>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</si>
  <si>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</si>
  <si>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</si>
  <si>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</si>
  <si>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</si>
  <si>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</si>
  <si>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</si>
  <si>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</si>
  <si>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</si>
  <si>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</si>
  <si>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</si>
  <si>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</si>
  <si>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</si>
  <si>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</si>
  <si>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</si>
  <si>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</si>
  <si>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</si>
  <si>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</si>
  <si>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</si>
  <si>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</si>
  <si>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</si>
  <si>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</si>
  <si>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</si>
  <si>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</si>
  <si>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</si>
  <si>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</si>
  <si>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</si>
  <si>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</si>
  <si>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</si>
  <si>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</si>
  <si>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</si>
  <si>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</si>
  <si>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</si>
  <si>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</si>
  <si>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</si>
  <si>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</si>
  <si>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</si>
  <si>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</si>
  <si>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</si>
  <si>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</si>
  <si>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</si>
  <si>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</si>
  <si>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</si>
  <si>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</si>
  <si>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</si>
  <si>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</si>
  <si>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</si>
  <si>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</si>
  <si>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</si>
  <si>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</si>
  <si>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</si>
  <si>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</si>
  <si>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</si>
  <si>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</si>
  <si>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</si>
  <si>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</si>
  <si>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</si>
  <si>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</si>
  <si>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</si>
  <si>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</si>
  <si>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</si>
  <si>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</si>
  <si>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</si>
  <si>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</si>
  <si>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</si>
  <si>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</si>
  <si>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</si>
  <si>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</si>
  <si>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</si>
  <si>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</si>
  <si>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</si>
  <si>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</si>
  <si>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</si>
  <si>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</si>
  <si>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</si>
  <si>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</si>
  <si>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</si>
  <si>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</si>
  <si>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</si>
  <si>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</si>
  <si>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</si>
  <si>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</si>
  <si>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</si>
  <si>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</si>
  <si>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</si>
  <si>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</si>
  <si>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</si>
  <si>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</si>
  <si>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</si>
  <si>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</si>
  <si>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</si>
  <si>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</si>
  <si>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</si>
  <si>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</si>
  <si>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</si>
  <si>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</si>
  <si>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</si>
  <si>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</si>
  <si>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</si>
  <si>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</si>
  <si>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</si>
  <si>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</si>
  <si>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</si>
  <si>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</si>
  <si>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</si>
  <si>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</si>
  <si>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</si>
  <si>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</si>
  <si>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</si>
  <si>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</si>
  <si>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</si>
  <si>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</si>
  <si>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</si>
  <si>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</si>
  <si>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</si>
  <si>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</si>
  <si>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</si>
  <si>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</si>
  <si>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</si>
  <si>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</si>
  <si>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</si>
  <si>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</si>
  <si>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</si>
  <si>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</si>
  <si>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</si>
  <si>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</si>
  <si>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</si>
  <si>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</si>
  <si>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</si>
  <si>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</si>
  <si>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</si>
  <si>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</si>
  <si>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</si>
  <si>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</si>
  <si>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</si>
  <si>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</si>
  <si>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</si>
  <si>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</si>
  <si>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</si>
  <si>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</si>
  <si>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</si>
  <si>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</si>
  <si>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</si>
  <si>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</si>
  <si>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</si>
  <si>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</si>
  <si>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</si>
  <si>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</si>
  <si>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</si>
  <si>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</si>
  <si>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</si>
  <si>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</si>
  <si>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</si>
  <si>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</si>
  <si>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</si>
  <si>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</si>
  <si>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</si>
  <si>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</si>
  <si>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</si>
  <si>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</si>
  <si>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</si>
  <si>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</si>
  <si>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</si>
  <si>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</si>
  <si>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</si>
  <si>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</si>
  <si>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</si>
  <si>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</si>
  <si>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</si>
  <si>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</si>
  <si>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</si>
  <si>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</si>
  <si>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</si>
  <si>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</si>
  <si>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</si>
  <si>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</si>
  <si>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</si>
  <si>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</si>
  <si>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</si>
  <si>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</si>
  <si>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</si>
  <si>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</si>
  <si>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</si>
  <si>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</si>
  <si>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</si>
  <si>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</si>
  <si>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</si>
  <si>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</si>
  <si>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</si>
  <si>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</si>
  <si>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</si>
  <si>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</si>
  <si>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</si>
  <si>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</si>
  <si>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</si>
  <si>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</si>
  <si>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</si>
  <si>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</si>
  <si>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</si>
  <si>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</si>
  <si>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</si>
  <si>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</si>
  <si>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</si>
  <si>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</si>
  <si>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</si>
  <si>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</si>
  <si>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</si>
  <si>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</si>
  <si>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</si>
  <si>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</si>
  <si>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</si>
  <si>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</si>
  <si>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</si>
  <si>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</si>
  <si>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</si>
  <si>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</si>
  <si>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</si>
  <si>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</si>
  <si>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</si>
  <si>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</si>
  <si>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</si>
  <si>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</si>
  <si>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</si>
  <si>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</si>
  <si>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</si>
  <si>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</si>
  <si>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</si>
  <si>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</si>
  <si>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</si>
  <si>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</si>
  <si>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</si>
  <si>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</si>
  <si>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</si>
  <si>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</si>
  <si>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</si>
  <si>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</si>
  <si>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</si>
  <si>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</si>
  <si>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</si>
  <si>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</si>
  <si>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</si>
  <si>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</si>
  <si>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</si>
  <si>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</si>
  <si>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</si>
  <si>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</si>
  <si>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</si>
  <si>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</si>
  <si>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</si>
  <si>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</si>
  <si>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</si>
  <si>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</si>
  <si>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</si>
  <si>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</si>
  <si>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</si>
  <si>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</si>
  <si>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</si>
  <si>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</si>
  <si>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</si>
  <si>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</si>
  <si>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</si>
  <si>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</si>
  <si>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</si>
  <si>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</si>
  <si>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</si>
  <si>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</si>
  <si>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</si>
  <si>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</si>
  <si>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</si>
  <si>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</si>
  <si>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</si>
  <si>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</si>
  <si>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</si>
  <si>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</si>
  <si>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</si>
  <si>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</si>
  <si>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</si>
  <si>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</si>
  <si>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</si>
  <si>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</si>
  <si>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</si>
  <si>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</si>
  <si>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</si>
  <si>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</si>
  <si>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</si>
  <si>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</si>
  <si>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</si>
  <si>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</si>
  <si>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</si>
  <si>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</si>
  <si>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</si>
  <si>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</si>
  <si>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</si>
  <si>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</si>
  <si>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</si>
  <si>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</si>
  <si>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</si>
  <si>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</si>
  <si>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</si>
  <si>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</si>
  <si>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</si>
  <si>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</si>
  <si>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</si>
  <si>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</si>
  <si>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</si>
  <si>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</si>
  <si>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</si>
  <si>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</si>
  <si>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</si>
  <si>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</si>
  <si>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</si>
  <si>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</si>
  <si>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</si>
  <si>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</si>
  <si>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</si>
  <si>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</si>
  <si>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</si>
  <si>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</si>
  <si>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</si>
  <si>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</si>
  <si>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</si>
  <si>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</si>
  <si>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</si>
  <si>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</si>
  <si>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</si>
  <si>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</si>
  <si>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</si>
  <si>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</si>
  <si>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</si>
  <si>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</si>
  <si>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</si>
  <si>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</si>
  <si>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</si>
  <si>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</si>
  <si>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</si>
  <si>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</si>
  <si>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</si>
  <si>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</si>
  <si>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</si>
  <si>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</si>
  <si>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</si>
  <si>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</si>
  <si>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</si>
  <si>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</si>
  <si>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</si>
  <si>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</si>
  <si>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</si>
  <si>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</si>
  <si>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</si>
  <si>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</si>
  <si>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</si>
  <si>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</si>
  <si>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</si>
  <si>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</si>
  <si>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</si>
  <si>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</si>
  <si>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</si>
  <si>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</si>
  <si>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</si>
  <si>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</si>
  <si>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</si>
  <si>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</si>
  <si>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</si>
  <si>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</si>
  <si>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</si>
  <si>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</si>
  <si>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</si>
  <si>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</si>
  <si>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</si>
  <si>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</si>
  <si>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</si>
  <si>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</si>
  <si>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</si>
  <si>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</si>
  <si>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</si>
  <si>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</si>
  <si>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</si>
  <si>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</si>
  <si>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</si>
  <si>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</si>
  <si>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</si>
  <si>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</si>
  <si>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</si>
  <si>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</si>
  <si>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</si>
  <si>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</si>
  <si>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</si>
  <si>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</si>
  <si>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</si>
  <si>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</si>
  <si>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</si>
  <si>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</si>
  <si>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</si>
  <si>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</si>
  <si>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</si>
  <si>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</si>
  <si>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</si>
  <si>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</si>
  <si>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</si>
  <si>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</si>
  <si>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</si>
  <si>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</si>
  <si>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</si>
  <si>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</si>
  <si>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</si>
  <si>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</si>
  <si>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</si>
  <si>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</si>
  <si>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</si>
  <si>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</si>
  <si>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</si>
  <si>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</si>
  <si>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</si>
  <si>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</si>
  <si>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</si>
  <si>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</si>
  <si>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</si>
  <si>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</si>
  <si>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</si>
  <si>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</si>
  <si>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</si>
  <si>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</si>
  <si>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</si>
  <si>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</si>
  <si>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</si>
  <si>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</si>
  <si>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</si>
  <si>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</si>
  <si>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</si>
  <si>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</si>
  <si>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</si>
  <si>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</si>
  <si>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</si>
  <si>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</si>
  <si>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</si>
  <si>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</si>
  <si>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</si>
  <si>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</si>
  <si>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</si>
  <si>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</si>
  <si>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</si>
  <si>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</si>
  <si>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</si>
  <si>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</si>
  <si>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</si>
  <si>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</si>
  <si>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</si>
  <si>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</si>
  <si>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</si>
  <si>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</si>
  <si>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</si>
  <si>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</si>
  <si>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</si>
  <si>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</si>
  <si>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</si>
  <si>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</si>
  <si>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</si>
  <si>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</si>
  <si>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</si>
  <si>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</si>
  <si>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</si>
  <si>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</si>
  <si>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</si>
  <si>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</si>
  <si>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</si>
  <si>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</si>
  <si>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</si>
  <si>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</si>
  <si>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</si>
  <si>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</si>
  <si>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</si>
  <si>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</si>
  <si>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</si>
  <si>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</si>
  <si>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</si>
  <si>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</si>
  <si>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</si>
  <si>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</si>
  <si>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</si>
  <si>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</si>
  <si>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</si>
  <si>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</si>
  <si>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</si>
  <si>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</si>
  <si>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</si>
  <si>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</si>
  <si>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</si>
  <si>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</si>
  <si>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</si>
  <si>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</si>
  <si>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</si>
  <si>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</si>
  <si>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</si>
  <si>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</si>
  <si>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</si>
  <si>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</si>
  <si>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</si>
  <si>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</si>
  <si>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</si>
  <si>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</si>
  <si>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</si>
  <si>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</si>
  <si>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</si>
  <si>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</si>
  <si>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</si>
  <si>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</si>
  <si>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</si>
  <si>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</si>
  <si>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</si>
  <si>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</si>
  <si>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</si>
  <si>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</si>
  <si>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</si>
  <si>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</si>
  <si>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</si>
  <si>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</si>
  <si>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</si>
  <si>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</si>
  <si>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</si>
  <si>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</si>
  <si>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</si>
  <si>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</si>
  <si>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</si>
  <si>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</si>
  <si>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</si>
  <si>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</si>
  <si>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</si>
  <si>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</si>
  <si>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</si>
  <si>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</si>
  <si>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</si>
  <si>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</si>
  <si>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</si>
  <si>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</si>
  <si>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</si>
  <si>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</si>
  <si>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</si>
  <si>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</si>
  <si>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</si>
  <si>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</si>
  <si>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</si>
  <si>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</si>
  <si>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</si>
  <si>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</si>
  <si>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</si>
  <si>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</si>
  <si>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</si>
  <si>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</si>
  <si>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</si>
  <si>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</si>
  <si>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</si>
  <si>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</si>
  <si>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</si>
  <si>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</si>
  <si>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</si>
  <si>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</si>
  <si>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</si>
  <si>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</si>
  <si>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</si>
  <si>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</si>
  <si>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</si>
  <si>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</si>
  <si>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</si>
  <si>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</si>
  <si>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</si>
  <si>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</si>
  <si>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</si>
  <si>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</si>
  <si>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</si>
  <si>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</si>
  <si>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</si>
  <si>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</si>
  <si>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</si>
  <si>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</si>
  <si>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</si>
  <si>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</si>
  <si>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</si>
  <si>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</si>
  <si>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</si>
  <si>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</si>
  <si>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</si>
  <si>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</si>
  <si>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</si>
  <si>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</si>
  <si>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</si>
  <si>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</si>
  <si>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</si>
  <si>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</si>
  <si>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</si>
  <si>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</si>
  <si>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</si>
  <si>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</si>
  <si>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</si>
  <si>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</si>
  <si>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</si>
  <si>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</si>
  <si>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</si>
  <si>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</si>
  <si>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</si>
  <si>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</si>
  <si>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</si>
  <si>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</si>
  <si>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</si>
  <si>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</si>
  <si>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</si>
  <si>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</si>
  <si>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</si>
  <si>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</si>
  <si>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</si>
  <si>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</si>
  <si>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</si>
  <si>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</si>
  <si>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</si>
  <si>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</si>
  <si>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</si>
  <si>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</si>
  <si>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</si>
  <si>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</si>
  <si>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</si>
  <si>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</si>
  <si>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</si>
  <si>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</si>
  <si>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</si>
  <si>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</si>
  <si>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</si>
  <si>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</si>
  <si>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</si>
  <si>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</si>
  <si>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</si>
  <si>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</si>
  <si>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</si>
  <si>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</si>
  <si>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</si>
  <si>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</si>
  <si>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</si>
  <si>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</si>
  <si>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</si>
  <si>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</si>
  <si>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</si>
  <si>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</si>
  <si>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</si>
  <si>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</si>
  <si>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</si>
  <si>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</si>
  <si>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</si>
  <si>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</si>
  <si>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</si>
  <si>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</si>
  <si>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</si>
  <si>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</si>
  <si>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</si>
  <si>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</si>
  <si>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</si>
  <si>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</si>
  <si>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</si>
  <si>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</si>
  <si>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</si>
  <si>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</si>
  <si>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</si>
  <si>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</si>
  <si>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</si>
  <si>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</si>
  <si>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</si>
  <si>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</si>
  <si>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</si>
  <si>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</si>
  <si>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</si>
  <si>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</si>
  <si>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</si>
  <si>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</si>
  <si>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</si>
  <si>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</si>
  <si>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</si>
  <si>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</si>
  <si>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</si>
  <si>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</si>
  <si>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</si>
  <si>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</si>
  <si>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</si>
  <si>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</si>
  <si>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</si>
  <si>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</si>
  <si>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</si>
  <si>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</si>
  <si>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</si>
  <si>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</si>
  <si>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</si>
  <si>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</si>
  <si>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</si>
  <si>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</si>
  <si>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</si>
  <si>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</si>
  <si>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</si>
  <si>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</si>
  <si>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</si>
  <si>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</si>
  <si>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</si>
  <si>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</si>
  <si>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</si>
  <si>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</si>
  <si>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</si>
  <si>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</si>
  <si>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</si>
  <si>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</si>
  <si>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</si>
  <si>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</si>
  <si>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</si>
  <si>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</si>
  <si>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</si>
  <si>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</si>
  <si>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</si>
  <si>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</si>
  <si>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</si>
  <si>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</si>
  <si>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</si>
  <si>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</si>
  <si>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</si>
  <si>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</si>
  <si>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</si>
  <si>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</si>
  <si>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</si>
  <si>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</si>
  <si>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</si>
  <si>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</si>
  <si>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</si>
  <si>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</si>
  <si>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</si>
  <si>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</si>
  <si>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</si>
  <si>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</si>
  <si>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</si>
  <si>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</si>
  <si>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</si>
  <si>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</si>
  <si>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</si>
  <si>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</si>
  <si>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</si>
  <si>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</si>
  <si>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</si>
  <si>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</si>
  <si>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</si>
  <si>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</si>
  <si>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</si>
  <si>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</si>
  <si>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</si>
  <si>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</si>
  <si>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</si>
  <si>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</si>
  <si>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</si>
  <si>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</si>
  <si>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</si>
  <si>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</si>
  <si>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</si>
  <si>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</si>
  <si>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</si>
  <si>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</si>
  <si>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</si>
  <si>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</si>
  <si>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</si>
  <si>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</si>
  <si>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</si>
  <si>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</si>
  <si>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</si>
  <si>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</si>
  <si>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</si>
  <si>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</si>
  <si>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</si>
  <si>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</si>
  <si>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</si>
  <si>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</si>
  <si>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</si>
  <si>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</si>
  <si>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</si>
  <si>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</si>
  <si>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</si>
  <si>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</si>
  <si>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</si>
  <si>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</si>
  <si>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</si>
  <si>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</si>
  <si>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</si>
  <si>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</si>
  <si>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</si>
  <si>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</si>
  <si>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</si>
  <si>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</si>
  <si>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</si>
  <si>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</si>
  <si>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</si>
  <si>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</si>
  <si>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</si>
  <si>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</si>
  <si>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</si>
  <si>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</si>
  <si>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</si>
  <si>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</si>
  <si>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</si>
  <si>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</si>
  <si>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</si>
  <si>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</si>
  <si>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</si>
  <si>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</si>
  <si>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</si>
  <si>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</si>
  <si>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</si>
  <si>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</si>
  <si>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</si>
  <si>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</si>
  <si>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</si>
  <si>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</si>
  <si>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</si>
  <si>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</si>
  <si>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</si>
  <si>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</si>
  <si>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</si>
  <si>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</si>
  <si>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</si>
  <si>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</si>
  <si>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</si>
  <si>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</si>
  <si>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</si>
  <si>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</si>
  <si>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</si>
  <si>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</si>
  <si>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</si>
  <si>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</si>
  <si>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</si>
  <si>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</si>
  <si>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</si>
  <si>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</si>
  <si>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</si>
  <si>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</si>
  <si>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</si>
  <si>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</si>
  <si>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</si>
  <si>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</si>
  <si>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</si>
  <si>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</si>
  <si>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</si>
  <si>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</si>
  <si>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</si>
  <si>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</si>
  <si>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</si>
  <si>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</si>
  <si>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</si>
  <si>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</si>
  <si>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</si>
  <si>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</si>
  <si>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</si>
  <si>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</si>
  <si>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</si>
  <si>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</si>
  <si>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</si>
  <si>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</si>
  <si>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</si>
  <si>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</si>
  <si>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</si>
  <si>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</si>
  <si>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</si>
  <si>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</si>
  <si>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</si>
  <si>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</si>
  <si>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</si>
  <si>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</si>
  <si>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</si>
  <si>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</si>
  <si>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</si>
  <si>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</si>
  <si>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</si>
  <si>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</si>
  <si>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</si>
  <si>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</si>
  <si>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</si>
  <si>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</si>
  <si>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</si>
  <si>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</si>
  <si>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</si>
  <si>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</si>
  <si>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</si>
  <si>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</si>
  <si>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</si>
  <si>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</si>
  <si>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</si>
  <si>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</si>
  <si>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</si>
  <si>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</si>
  <si>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</si>
  <si>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</si>
  <si>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</si>
  <si>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</si>
  <si>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</si>
  <si>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</si>
  <si>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</si>
  <si>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</si>
  <si>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</si>
  <si>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</si>
  <si>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</si>
  <si>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</si>
  <si>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</si>
  <si>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</si>
  <si>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</si>
  <si>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</si>
  <si>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</si>
  <si>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</si>
  <si>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</si>
  <si>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</si>
  <si>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</si>
  <si>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</si>
  <si>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</si>
  <si>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</si>
  <si>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</si>
  <si>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</si>
  <si>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</si>
  <si>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</si>
  <si>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</si>
  <si>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</si>
  <si>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</si>
  <si>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</si>
  <si>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</si>
  <si>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</si>
  <si>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</si>
  <si>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</si>
  <si>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</si>
  <si>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</si>
  <si>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</si>
  <si>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</si>
  <si>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</si>
  <si>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</si>
  <si>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</si>
  <si>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</si>
  <si>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</si>
  <si>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</si>
  <si>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</si>
  <si>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</si>
  <si>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</si>
  <si>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</si>
  <si>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</si>
  <si>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</si>
  <si>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</si>
  <si>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</si>
  <si>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</si>
  <si>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</si>
  <si>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</si>
  <si>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</si>
  <si>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</si>
  <si>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</si>
  <si>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</si>
  <si>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</si>
  <si>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</si>
  <si>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</si>
  <si>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</si>
  <si>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</si>
  <si>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</si>
  <si>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</si>
  <si>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</si>
  <si>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</si>
  <si>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</si>
  <si>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</si>
  <si>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</si>
  <si>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</si>
  <si>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</si>
  <si>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</si>
  <si>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</si>
  <si>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</si>
  <si>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</si>
  <si>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</si>
  <si>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</si>
  <si>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</si>
  <si>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</si>
  <si>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</si>
  <si>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</si>
  <si>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</si>
  <si>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</si>
  <si>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</si>
  <si>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</si>
  <si>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</si>
  <si>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</si>
  <si>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</si>
  <si>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</si>
  <si>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</si>
  <si>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</si>
  <si>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</si>
  <si>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</si>
  <si>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</si>
  <si>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</si>
  <si>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</si>
  <si>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</si>
  <si>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</si>
  <si>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</si>
  <si>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</si>
  <si>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</si>
  <si>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</si>
  <si>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</si>
  <si>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</si>
  <si>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</si>
  <si>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</si>
  <si>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</si>
  <si>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</si>
  <si>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</si>
  <si>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</si>
  <si>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</si>
  <si>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</si>
  <si>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</si>
  <si>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</si>
  <si>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</si>
  <si>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</si>
  <si>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</si>
  <si>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</si>
  <si>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</si>
  <si>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</si>
  <si>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</si>
  <si>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</si>
  <si>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</si>
  <si>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</si>
  <si>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</si>
  <si>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</si>
  <si>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</si>
  <si>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</si>
  <si>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</si>
  <si>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</si>
  <si>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</si>
  <si>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</si>
  <si>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</si>
  <si>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</si>
  <si>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</si>
  <si>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</si>
  <si>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</si>
  <si>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</si>
  <si>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</si>
  <si>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</si>
  <si>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</si>
  <si>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</si>
  <si>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</si>
  <si>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</si>
  <si>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</si>
  <si>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</si>
  <si>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</si>
  <si>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</si>
  <si>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</si>
  <si>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</si>
  <si>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</si>
  <si>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</si>
  <si>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</si>
  <si>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</si>
  <si>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</si>
  <si>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</si>
  <si>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</si>
  <si>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</si>
  <si>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</si>
  <si>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</si>
  <si>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</si>
  <si>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</si>
  <si>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</si>
  <si>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</si>
  <si>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</si>
  <si>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</si>
  <si>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</si>
  <si>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</si>
  <si>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</si>
  <si>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</si>
  <si>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</si>
  <si>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</si>
  <si>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</si>
  <si>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</si>
  <si>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</si>
  <si>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</si>
  <si>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</si>
  <si>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</si>
  <si>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</si>
  <si>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</si>
  <si>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</si>
  <si>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</si>
  <si>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</si>
  <si>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</si>
  <si>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</si>
  <si>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</si>
  <si>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</si>
  <si>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</si>
  <si>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</si>
  <si>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</si>
  <si>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</si>
  <si>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</si>
  <si>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</si>
  <si>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</si>
  <si>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</si>
  <si>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</si>
  <si>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</si>
  <si>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</si>
  <si>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</si>
  <si>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</si>
  <si>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</si>
  <si>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</si>
  <si>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</si>
  <si>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</si>
  <si>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</si>
  <si>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</si>
  <si>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</si>
  <si>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</si>
  <si>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</si>
  <si>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</si>
  <si>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</si>
  <si>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</si>
  <si>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</si>
  <si>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</si>
  <si>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</si>
  <si>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</si>
  <si>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</si>
  <si>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</si>
  <si>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</si>
  <si>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</si>
  <si>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</si>
  <si>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</si>
  <si>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</si>
  <si>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</si>
  <si>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</si>
  <si>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</si>
  <si>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</si>
  <si>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</si>
  <si>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</si>
  <si>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</si>
  <si>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</si>
  <si>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</si>
  <si>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</si>
  <si>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</si>
  <si>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</si>
  <si>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</si>
  <si>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</si>
  <si>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</si>
  <si>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</si>
  <si>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</si>
  <si>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</si>
  <si>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</si>
  <si>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</si>
  <si>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</si>
  <si>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</si>
  <si>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</si>
  <si>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</si>
  <si>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</si>
  <si>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</si>
  <si>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</si>
  <si>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</si>
  <si>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</si>
  <si>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</si>
  <si>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</si>
  <si>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</si>
  <si>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</si>
  <si>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</si>
  <si>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</si>
  <si>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</si>
  <si>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</si>
  <si>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</si>
  <si>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</si>
  <si>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</si>
  <si>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</si>
  <si>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</si>
  <si>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</si>
  <si>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</si>
  <si>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</si>
  <si>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</si>
  <si>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</si>
  <si>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</si>
  <si>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</si>
  <si>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</si>
  <si>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</si>
  <si>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</si>
  <si>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</si>
  <si>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</si>
  <si>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</si>
  <si>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</si>
  <si>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</si>
  <si>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</si>
  <si>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</si>
  <si>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</si>
  <si>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</si>
  <si>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</si>
  <si>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</si>
  <si>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</si>
  <si>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</si>
  <si>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</si>
  <si>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</si>
  <si>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</si>
  <si>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</si>
  <si>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</si>
  <si>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</si>
  <si>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</si>
  <si>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</si>
  <si>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</si>
  <si>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</si>
  <si>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</si>
  <si>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</si>
  <si>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</si>
  <si>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</si>
  <si>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</si>
  <si>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</si>
  <si>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</si>
  <si>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</si>
  <si>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</si>
  <si>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</si>
  <si>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</si>
  <si>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</si>
  <si>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</si>
  <si>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</si>
  <si>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</si>
  <si>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</si>
  <si>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</si>
  <si>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</si>
  <si>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</si>
  <si>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</si>
  <si>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</si>
  <si>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</si>
  <si>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</si>
  <si>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</si>
  <si>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</si>
  <si>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</si>
  <si>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</si>
  <si>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</si>
  <si>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</si>
  <si>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</si>
  <si>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</si>
  <si>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</si>
  <si>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</si>
  <si>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</si>
  <si>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</si>
  <si>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</si>
  <si>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</si>
  <si>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</si>
  <si>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</si>
  <si>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</si>
  <si>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</si>
  <si>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</si>
  <si>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</si>
  <si>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</si>
  <si>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</si>
  <si>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</si>
  <si>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</si>
  <si>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</si>
  <si>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</si>
  <si>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</si>
  <si>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</si>
  <si>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</si>
  <si>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</si>
  <si>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</si>
  <si>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</si>
  <si>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</si>
  <si>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</si>
  <si>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</si>
  <si>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</si>
  <si>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</si>
  <si>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</si>
  <si>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</si>
  <si>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</si>
  <si>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</si>
  <si>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</si>
  <si>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</si>
  <si>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</si>
  <si>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</si>
  <si>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</si>
  <si>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</si>
  <si>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</si>
  <si>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</si>
  <si>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</si>
  <si>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</si>
  <si>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</si>
  <si>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</si>
  <si>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</si>
  <si>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</si>
  <si>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</si>
  <si>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</si>
  <si>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</si>
  <si>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</si>
  <si>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</si>
  <si>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</si>
  <si>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</si>
  <si>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</si>
  <si>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</si>
  <si>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</si>
  <si>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</si>
  <si>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</si>
  <si>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</si>
  <si>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</si>
  <si>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</si>
  <si>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</si>
  <si>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</si>
  <si>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</si>
  <si>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</si>
  <si>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</si>
  <si>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</si>
  <si>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</si>
  <si>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</si>
  <si>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</si>
  <si>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</si>
  <si>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</si>
  <si>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</si>
  <si>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</si>
  <si>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</si>
  <si>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</si>
  <si>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</si>
  <si>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</si>
  <si>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</si>
  <si>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</si>
  <si>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</si>
  <si>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</si>
  <si>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</si>
  <si>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</si>
  <si>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</si>
  <si>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</si>
  <si>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</si>
  <si>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</si>
  <si>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</si>
  <si>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</si>
  <si>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</si>
  <si>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</si>
  <si>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</si>
  <si>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</si>
  <si>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</si>
  <si>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</si>
  <si>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</si>
  <si>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</si>
  <si>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</si>
  <si>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</si>
  <si>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</si>
  <si>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</si>
  <si>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</si>
  <si>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</si>
  <si>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</si>
  <si>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</si>
  <si>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</si>
  <si>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</si>
  <si>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</si>
  <si>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</si>
  <si>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</si>
  <si>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</si>
  <si>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</si>
  <si>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</si>
  <si>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</si>
  <si>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</si>
  <si>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</si>
  <si>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</si>
  <si>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</si>
  <si>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</si>
  <si>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</si>
  <si>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</si>
  <si>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</si>
  <si>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</si>
  <si>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</si>
  <si>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</si>
  <si>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</si>
  <si>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</si>
  <si>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</si>
  <si>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</si>
  <si>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</si>
  <si>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</si>
  <si>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</si>
  <si>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</si>
  <si>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</si>
  <si>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</si>
  <si>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</si>
  <si>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</si>
  <si>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</si>
  <si>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</si>
  <si>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</si>
  <si>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</si>
  <si>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</si>
  <si>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</si>
  <si>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</si>
  <si>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</si>
  <si>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</si>
  <si>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</si>
  <si>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</si>
  <si>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</si>
  <si>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</si>
  <si>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</si>
  <si>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</si>
  <si>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</si>
  <si>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</si>
  <si>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</si>
  <si>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</si>
  <si>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</si>
  <si>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</si>
  <si>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</si>
  <si>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</si>
  <si>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</si>
  <si>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</si>
  <si>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</si>
  <si>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</si>
  <si>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</si>
  <si>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</si>
  <si>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</si>
  <si>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</si>
  <si>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</si>
  <si>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</si>
  <si>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</si>
  <si>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</si>
  <si>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</si>
  <si>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</si>
  <si>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</si>
  <si>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</si>
  <si>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</si>
  <si>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</si>
  <si>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</si>
  <si>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</si>
  <si>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</si>
  <si>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</si>
  <si>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</si>
  <si>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</si>
  <si>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</si>
  <si>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</si>
  <si>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</si>
  <si>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</si>
  <si>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</si>
  <si>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</si>
  <si>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</si>
  <si>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</si>
  <si>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</si>
  <si>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</si>
  <si>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</si>
  <si>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</si>
  <si>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</si>
  <si>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</si>
  <si>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</si>
  <si>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</si>
  <si>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</si>
  <si>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</si>
  <si>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</si>
  <si>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</si>
  <si>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</si>
  <si>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</si>
  <si>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</si>
  <si>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</si>
  <si>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</si>
  <si>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</si>
  <si>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</si>
  <si>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</si>
  <si>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</si>
  <si>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</si>
  <si>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</si>
  <si>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</si>
  <si>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</si>
  <si>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</si>
  <si>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</si>
  <si>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</si>
  <si>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</si>
  <si>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</si>
  <si>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</si>
  <si>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</si>
  <si>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</si>
  <si>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</si>
  <si>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</si>
  <si>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</si>
  <si>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</si>
  <si>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</si>
  <si>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</si>
  <si>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</si>
  <si>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</si>
  <si>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</si>
  <si>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</si>
  <si>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</si>
  <si>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</si>
  <si>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</si>
  <si>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</si>
  <si>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</si>
  <si>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</si>
  <si>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</si>
  <si>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</si>
  <si>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</si>
  <si>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</si>
  <si>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</si>
  <si>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</si>
  <si>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</si>
  <si>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</si>
  <si>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</si>
  <si>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</si>
  <si>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</si>
  <si>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</si>
  <si>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</si>
  <si>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</si>
  <si>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</si>
  <si>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</si>
  <si>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</si>
  <si>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</si>
  <si>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</si>
  <si>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</si>
  <si>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</si>
  <si>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</si>
  <si>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</si>
  <si>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</si>
  <si>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</si>
  <si>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</si>
  <si>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</si>
  <si>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</si>
  <si>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</si>
  <si>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</si>
  <si>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</si>
  <si>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</si>
  <si>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</si>
  <si>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</si>
  <si>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</si>
  <si>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</si>
  <si>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</si>
  <si>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</si>
  <si>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</si>
  <si>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</si>
  <si>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</si>
  <si>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</si>
  <si>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</si>
  <si>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</si>
  <si>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</si>
  <si>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</si>
  <si>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</si>
  <si>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</si>
  <si>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</si>
  <si>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</si>
  <si>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</si>
  <si>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</si>
  <si>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</si>
  <si>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</si>
  <si>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</si>
  <si>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</si>
  <si>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</si>
  <si>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</si>
  <si>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</si>
  <si>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</si>
  <si>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</si>
  <si>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</si>
  <si>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</si>
  <si>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</si>
  <si>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</si>
  <si>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</si>
  <si>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</si>
  <si>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</si>
  <si>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</si>
  <si>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</si>
  <si>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</si>
  <si>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</si>
  <si>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</si>
  <si>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</si>
  <si>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</si>
  <si>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</si>
  <si>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</si>
  <si>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</si>
  <si>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</si>
  <si>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</si>
  <si>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</si>
  <si>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</si>
  <si>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</si>
  <si>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</si>
  <si>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</si>
  <si>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</si>
  <si>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</si>
  <si>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</si>
  <si>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</si>
  <si>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</si>
  <si>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</si>
  <si>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</si>
  <si>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</si>
  <si>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</si>
  <si>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</si>
  <si>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</si>
  <si>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</si>
  <si>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</si>
  <si>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</si>
  <si>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</si>
  <si>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</si>
  <si>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</si>
  <si>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</si>
  <si>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</si>
  <si>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</si>
  <si>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</si>
  <si>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</si>
  <si>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</si>
  <si>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</si>
  <si>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</si>
  <si>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</si>
  <si>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</si>
  <si>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</si>
  <si>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</si>
  <si>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</si>
  <si>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</si>
  <si>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</si>
  <si>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</si>
  <si>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</si>
  <si>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</si>
  <si>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</si>
  <si>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</si>
  <si>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</si>
  <si>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</si>
  <si>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</si>
  <si>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</si>
  <si>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</si>
  <si>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</si>
  <si>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</si>
  <si>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</si>
  <si>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</si>
  <si>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</si>
  <si>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</si>
  <si>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</si>
  <si>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</si>
  <si>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</si>
  <si>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</si>
  <si>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</si>
  <si>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</si>
  <si>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</si>
  <si>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</si>
  <si>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</si>
  <si>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</si>
  <si>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</si>
  <si>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</si>
  <si>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</si>
  <si>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</si>
  <si>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</si>
  <si>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</si>
  <si>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</si>
  <si>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</si>
  <si>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</si>
  <si>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</si>
  <si>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</si>
  <si>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</si>
  <si>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</si>
  <si>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</si>
  <si>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</si>
  <si>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</si>
  <si>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</si>
  <si>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</si>
  <si>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</si>
  <si>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</si>
  <si>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</si>
  <si>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</si>
  <si>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</si>
  <si>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</si>
  <si>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</si>
  <si>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</si>
  <si>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</si>
  <si>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</si>
  <si>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</si>
  <si>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</si>
  <si>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</si>
  <si>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</si>
  <si>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</si>
  <si>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</si>
  <si>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</si>
  <si>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</si>
  <si>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</si>
  <si>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</si>
  <si>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</si>
  <si>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</si>
  <si>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</si>
  <si>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</si>
  <si>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</si>
  <si>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</si>
  <si>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</si>
  <si>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</si>
  <si>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</si>
  <si>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</si>
  <si>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</si>
  <si>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</si>
  <si>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</si>
  <si>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</si>
  <si>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</si>
  <si>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</si>
  <si>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</si>
  <si>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</si>
  <si>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</si>
  <si>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</si>
  <si>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</si>
  <si>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</si>
  <si>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</si>
  <si>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</si>
  <si>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</si>
  <si>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</si>
  <si>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</si>
  <si>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</si>
  <si>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</si>
  <si>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</si>
  <si>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</si>
  <si>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</si>
  <si>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</si>
  <si>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</si>
  <si>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</si>
  <si>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</si>
  <si>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</si>
  <si>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</si>
  <si>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</si>
  <si>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</si>
  <si>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</si>
  <si>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</si>
  <si>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</si>
  <si>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</si>
  <si>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</si>
  <si>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</si>
  <si>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</si>
  <si>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</si>
  <si>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</si>
  <si>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</si>
  <si>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</si>
  <si>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</si>
  <si>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</si>
  <si>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</si>
  <si>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</si>
  <si>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</si>
  <si>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</si>
  <si>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</si>
  <si>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</si>
  <si>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</si>
  <si>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</si>
  <si>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</si>
  <si>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</si>
  <si>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</si>
  <si>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</si>
  <si>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</si>
  <si>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</si>
  <si>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</si>
  <si>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</si>
  <si>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</si>
  <si>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</si>
  <si>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</si>
  <si>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</si>
  <si>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</si>
  <si>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</si>
  <si>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</si>
  <si>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</si>
  <si>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</si>
  <si>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</si>
  <si>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</si>
  <si>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</si>
  <si>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</si>
  <si>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</si>
  <si>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</si>
  <si>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</si>
  <si>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</si>
  <si>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</si>
  <si>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</si>
  <si>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</si>
  <si>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</si>
  <si>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</si>
  <si>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</si>
  <si>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</si>
  <si>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</si>
  <si>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</si>
  <si>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</si>
  <si>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</si>
  <si>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</si>
  <si>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</si>
  <si>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</si>
  <si>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</si>
  <si>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</si>
  <si>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</si>
  <si>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</si>
  <si>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</si>
  <si>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</si>
  <si>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</si>
  <si>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</si>
  <si>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</si>
  <si>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</si>
  <si>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</si>
  <si>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</si>
  <si>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</si>
  <si>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</si>
  <si>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</si>
  <si>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</si>
  <si>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</si>
  <si>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</si>
  <si>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</si>
  <si>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</si>
  <si>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</si>
  <si>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</si>
  <si>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</si>
  <si>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</si>
  <si>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</si>
  <si>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</si>
  <si>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</si>
  <si>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</si>
  <si>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</si>
  <si>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</si>
  <si>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</si>
  <si>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</si>
  <si>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</si>
  <si>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</si>
  <si>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</si>
  <si>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</si>
  <si>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</si>
  <si>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</si>
  <si>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</si>
  <si>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</si>
  <si>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</si>
  <si>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</si>
  <si>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</si>
  <si>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</si>
  <si>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</si>
  <si>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</si>
  <si>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</si>
  <si>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</si>
  <si>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</si>
  <si>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</si>
  <si>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</si>
  <si>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</si>
  <si>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</si>
  <si>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</si>
  <si>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</si>
  <si>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</si>
  <si>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</si>
  <si>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</si>
  <si>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</si>
  <si>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</si>
  <si>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</si>
  <si>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</si>
  <si>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</si>
  <si>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</si>
  <si>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</si>
  <si>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</si>
  <si>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</si>
  <si>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</si>
  <si>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</si>
  <si>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</si>
  <si>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</si>
  <si>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</si>
  <si>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</si>
  <si>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</si>
  <si>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</si>
  <si>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</si>
  <si>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</si>
  <si>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</si>
  <si>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</si>
  <si>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</si>
  <si>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</si>
  <si>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</si>
  <si>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</si>
  <si>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</si>
  <si>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</si>
  <si>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</si>
  <si>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</si>
  <si>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</si>
  <si>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</si>
  <si>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</si>
  <si>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</si>
  <si>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</si>
  <si>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</si>
  <si>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</si>
  <si>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</si>
  <si>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</si>
  <si>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</si>
  <si>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</si>
  <si>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</si>
  <si>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</si>
  <si>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</si>
  <si>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</si>
  <si>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</si>
  <si>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</si>
  <si>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</si>
  <si>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</si>
  <si>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</si>
  <si>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</si>
  <si>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</si>
  <si>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</si>
  <si>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</si>
  <si>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</si>
  <si>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</si>
  <si>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</si>
  <si>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</si>
  <si>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</si>
  <si>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</si>
  <si>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</si>
  <si>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</si>
  <si>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</si>
  <si>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</si>
  <si>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</si>
  <si>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</si>
  <si>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</si>
  <si>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</si>
  <si>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</si>
  <si>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</si>
  <si>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</si>
  <si>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</si>
  <si>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</si>
  <si>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</si>
  <si>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</si>
  <si>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</si>
  <si>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</si>
  <si>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</si>
  <si>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</si>
  <si>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</si>
  <si>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</si>
  <si>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</si>
  <si>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</si>
  <si>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</si>
  <si>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</si>
  <si>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</si>
  <si>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</si>
  <si>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</si>
  <si>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</si>
  <si>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</si>
  <si>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</si>
  <si>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</si>
  <si>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</si>
  <si>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</si>
  <si>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</si>
  <si>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</si>
  <si>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</si>
  <si>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</si>
  <si>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</si>
  <si>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</si>
  <si>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</si>
  <si>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</si>
  <si>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</si>
  <si>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</si>
  <si>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</si>
  <si>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</si>
  <si>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</si>
  <si>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</si>
  <si>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</si>
  <si>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</si>
  <si>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</si>
  <si>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</si>
  <si>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</si>
  <si>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</si>
  <si>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</si>
  <si>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</si>
  <si>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</si>
  <si>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</si>
  <si>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</si>
  <si>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</si>
  <si>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</si>
  <si>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</si>
  <si>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</si>
  <si>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</si>
  <si>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</si>
  <si>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</si>
  <si>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</si>
  <si>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</si>
  <si>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</si>
  <si>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</si>
  <si>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</si>
  <si>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</si>
  <si>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</si>
  <si>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</si>
  <si>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</si>
  <si>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</si>
  <si>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</si>
  <si>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</si>
  <si>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</si>
  <si>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</si>
  <si>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</si>
  <si>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</si>
  <si>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</si>
  <si>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</si>
  <si>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</si>
  <si>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</si>
  <si>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</si>
  <si>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</si>
  <si>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</si>
  <si>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</si>
  <si>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</si>
  <si>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</si>
  <si>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</si>
  <si>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</si>
  <si>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</si>
  <si>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</si>
  <si>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</si>
  <si>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</si>
  <si>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</si>
  <si>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</si>
  <si>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</si>
  <si>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</si>
  <si>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</si>
  <si>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</si>
  <si>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</si>
  <si>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</si>
  <si>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</si>
  <si>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</si>
  <si>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</si>
  <si>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</si>
  <si>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</si>
  <si>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</si>
  <si>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</si>
  <si>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</si>
  <si>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</si>
  <si>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</si>
  <si>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</si>
  <si>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</si>
  <si>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</si>
  <si>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</si>
  <si>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</si>
  <si>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</si>
  <si>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</si>
  <si>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</si>
  <si>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</si>
  <si>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</si>
  <si>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</si>
  <si>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</si>
  <si>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</si>
  <si>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</si>
  <si>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</si>
  <si>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</si>
  <si>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</si>
  <si>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</si>
  <si>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</si>
  <si>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</si>
  <si>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</si>
  <si>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</si>
  <si>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</si>
  <si>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</si>
  <si>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</si>
  <si>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</si>
  <si>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</si>
  <si>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</si>
  <si>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</si>
  <si>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</si>
  <si>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</si>
  <si>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</si>
  <si>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</si>
  <si>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</si>
  <si>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</si>
  <si>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</si>
  <si>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</si>
  <si>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</si>
  <si>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</si>
  <si>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</si>
  <si>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</si>
  <si>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</si>
  <si>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</si>
  <si>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</si>
  <si>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</si>
  <si>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</si>
  <si>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</si>
  <si>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</si>
  <si>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</si>
  <si>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</si>
  <si>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</si>
  <si>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</si>
  <si>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</si>
  <si>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</si>
  <si>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</si>
  <si>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</si>
  <si>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</si>
  <si>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</si>
  <si>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</si>
  <si>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</si>
  <si>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</si>
  <si>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</si>
  <si>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</si>
  <si>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</si>
  <si>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</si>
  <si>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</si>
  <si>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</si>
  <si>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</si>
  <si>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</si>
  <si>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</si>
  <si>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</si>
  <si>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</si>
  <si>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</si>
  <si>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</si>
  <si>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</si>
  <si>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</si>
  <si>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</si>
  <si>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</si>
  <si>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</si>
  <si>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</si>
  <si>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</si>
  <si>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</si>
  <si>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</si>
  <si>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</si>
  <si>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</si>
  <si>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</si>
  <si>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</si>
  <si>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</si>
  <si>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</si>
  <si>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</si>
  <si>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</si>
  <si>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</si>
  <si>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</si>
  <si>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</si>
  <si>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</si>
  <si>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</si>
  <si>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</si>
  <si>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</si>
  <si>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</si>
  <si>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</si>
  <si>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</si>
  <si>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</si>
  <si>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</si>
  <si>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</si>
  <si>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</si>
  <si>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</si>
  <si>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</si>
  <si>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</si>
  <si>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</si>
  <si>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</si>
  <si>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</si>
  <si>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</si>
  <si>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</si>
  <si>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</si>
  <si>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</si>
  <si>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</si>
  <si>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</si>
  <si>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</si>
  <si>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</si>
  <si>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</si>
  <si>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</si>
  <si>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</si>
  <si>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</si>
  <si>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</si>
  <si>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</si>
  <si>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</si>
  <si>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</si>
  <si>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</si>
  <si>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</si>
  <si>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</si>
  <si>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</si>
  <si>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</si>
  <si>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</si>
  <si>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</si>
  <si>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</si>
  <si>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</si>
  <si>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</si>
  <si>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</si>
  <si>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</si>
  <si>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</si>
  <si>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</si>
  <si>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</si>
  <si>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</si>
  <si>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</si>
  <si>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</si>
  <si>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</si>
  <si>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</si>
  <si>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</si>
  <si>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</si>
  <si>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</si>
  <si>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</si>
  <si>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</si>
  <si>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</si>
  <si>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</si>
  <si>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</si>
  <si>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</si>
  <si>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</si>
  <si>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</si>
  <si>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</si>
  <si>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</si>
  <si>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</si>
  <si>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</si>
  <si>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</si>
  <si>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</si>
  <si>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</si>
  <si>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</si>
  <si>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</si>
  <si>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</si>
  <si>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</si>
  <si>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</si>
  <si>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</si>
  <si>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</si>
  <si>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</si>
  <si>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</si>
  <si>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</si>
  <si>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</si>
  <si>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</si>
  <si>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</si>
  <si>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</si>
  <si>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</si>
  <si>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</si>
  <si>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</si>
  <si>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</si>
  <si>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</si>
  <si>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</si>
  <si>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</si>
  <si>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</si>
  <si>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</si>
  <si>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</si>
  <si>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</si>
  <si>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</si>
  <si>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</si>
  <si>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</si>
  <si>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</si>
  <si>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</si>
  <si>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</si>
  <si>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</si>
  <si>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</si>
  <si>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</si>
  <si>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</si>
  <si>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</si>
  <si>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</si>
  <si>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</si>
  <si>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</si>
  <si>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</si>
  <si>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</si>
  <si>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</si>
  <si>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</si>
  <si>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</si>
  <si>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</si>
  <si>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</si>
  <si>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</si>
  <si>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</si>
  <si>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</si>
  <si>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</si>
  <si>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</si>
  <si>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</si>
  <si>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</si>
  <si>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</si>
  <si>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</si>
  <si>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</si>
  <si>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</si>
  <si>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</si>
  <si>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</si>
  <si>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</si>
  <si>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</si>
  <si>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</si>
  <si>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</si>
  <si>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</si>
  <si>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</si>
  <si>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</si>
  <si>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</si>
  <si>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</si>
  <si>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</si>
  <si>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</si>
  <si>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</si>
  <si>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</si>
  <si>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</si>
  <si>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</si>
  <si>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</si>
  <si>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</si>
  <si>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</si>
  <si>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</si>
  <si>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</si>
  <si>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</si>
  <si>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</si>
  <si>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</si>
  <si>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</si>
  <si>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</si>
  <si>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</si>
  <si>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</si>
  <si>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</si>
  <si>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</si>
  <si>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</si>
  <si>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</si>
  <si>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</si>
  <si>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</si>
  <si>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</si>
  <si>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</si>
  <si>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</si>
  <si>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</si>
  <si>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</si>
  <si>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</si>
  <si>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</si>
  <si>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</si>
  <si>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</si>
  <si>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</si>
  <si>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</si>
  <si>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</si>
  <si>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</si>
  <si>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</si>
  <si>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</si>
  <si>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</si>
  <si>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</si>
  <si>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</si>
  <si>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</si>
  <si>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</si>
  <si>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</si>
  <si>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</si>
  <si>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</si>
  <si>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</si>
  <si>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</si>
  <si>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</si>
  <si>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</si>
  <si>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</si>
  <si>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</si>
  <si>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</si>
  <si>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</si>
  <si>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</si>
  <si>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</si>
  <si>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</si>
  <si>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</si>
  <si>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</si>
  <si>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</si>
  <si>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</si>
  <si>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</si>
  <si>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</si>
  <si>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</si>
  <si>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</si>
  <si>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</si>
  <si>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</si>
  <si>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</si>
  <si>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</si>
  <si>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</si>
  <si>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</si>
  <si>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</si>
  <si>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</si>
  <si>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</si>
  <si>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</si>
  <si>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</si>
  <si>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</si>
  <si>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</si>
  <si>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</si>
  <si>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</si>
  <si>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</si>
  <si>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</si>
  <si>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</si>
  <si>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</si>
  <si>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</si>
  <si>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</si>
  <si>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</si>
  <si>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</si>
  <si>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</si>
  <si>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</si>
  <si>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</si>
  <si>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</si>
  <si>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</si>
  <si>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</si>
  <si>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</si>
  <si>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</si>
  <si>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</si>
  <si>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</si>
  <si>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</si>
  <si>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</si>
  <si>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</si>
  <si>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</si>
  <si>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</si>
  <si>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</si>
  <si>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</si>
  <si>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</si>
  <si>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</si>
  <si>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</si>
  <si>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</si>
  <si>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</si>
  <si>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</si>
  <si>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</si>
  <si>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</si>
  <si>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</si>
  <si>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</si>
  <si>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</si>
  <si>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</si>
  <si>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</si>
  <si>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</si>
  <si>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</si>
  <si>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</si>
  <si>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</si>
  <si>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</si>
  <si>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</si>
  <si>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</si>
  <si>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</si>
  <si>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</si>
  <si>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</si>
  <si>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</si>
  <si>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</si>
  <si>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</si>
  <si>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</si>
  <si>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</si>
  <si>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</si>
  <si>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</si>
  <si>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</si>
  <si>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</si>
  <si>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</si>
  <si>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</si>
  <si>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</si>
  <si>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</si>
  <si>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</si>
  <si>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</si>
  <si>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</si>
  <si>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</si>
  <si>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</si>
  <si>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</si>
  <si>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</si>
  <si>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</si>
  <si>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</si>
  <si>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</si>
  <si>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</si>
  <si>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</si>
  <si>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</si>
  <si>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</si>
  <si>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</si>
  <si>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</si>
  <si>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</si>
  <si>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</si>
  <si>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</si>
  <si>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</si>
  <si>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</si>
  <si>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</si>
  <si>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</si>
  <si>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</si>
  <si>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</si>
  <si>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</si>
  <si>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</si>
  <si>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</si>
  <si>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</si>
  <si>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</si>
  <si>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</si>
  <si>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</si>
  <si>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</si>
  <si>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</si>
  <si>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</si>
  <si>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</si>
  <si>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</si>
  <si>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</si>
  <si>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</si>
  <si>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</si>
  <si>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</si>
  <si>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</si>
  <si>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</si>
  <si>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</si>
  <si>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</si>
  <si>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</si>
  <si>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</si>
  <si>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</si>
  <si>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</si>
  <si>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</si>
  <si>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</si>
  <si>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</si>
  <si>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</si>
  <si>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</si>
  <si>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</si>
  <si>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</si>
  <si>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</si>
  <si>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</si>
  <si>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</si>
  <si>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</si>
  <si>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</si>
  <si>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</si>
  <si>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</si>
  <si>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</si>
  <si>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</si>
  <si>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</si>
  <si>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</si>
  <si>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</si>
  <si>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</si>
  <si>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</si>
  <si>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</si>
  <si>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</si>
  <si>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</si>
  <si>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</si>
  <si>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</si>
  <si>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</si>
  <si>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</si>
  <si>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</si>
  <si>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</si>
  <si>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</si>
  <si>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</si>
  <si>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</si>
  <si>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</si>
  <si>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</si>
  <si>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</si>
  <si>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</si>
  <si>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</si>
  <si>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</si>
  <si>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</si>
  <si>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</si>
  <si>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</si>
  <si>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</si>
  <si>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</si>
  <si>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</si>
  <si>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</si>
  <si>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</si>
  <si>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</si>
  <si>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</si>
  <si>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</si>
  <si>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</si>
  <si>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</si>
  <si>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</si>
  <si>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</si>
  <si>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</si>
  <si>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</si>
  <si>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</si>
  <si>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</si>
  <si>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</si>
  <si>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</si>
  <si>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</si>
  <si>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</si>
  <si>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</si>
  <si>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</si>
  <si>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</si>
  <si>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</si>
  <si>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</si>
  <si>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</si>
  <si>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</si>
  <si>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</si>
  <si>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</si>
  <si>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</si>
  <si>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</si>
  <si>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</si>
  <si>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</si>
  <si>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</si>
  <si>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</si>
  <si>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</si>
  <si>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</si>
  <si>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</si>
  <si>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</si>
  <si>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</si>
  <si>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</si>
  <si>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</si>
  <si>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</si>
  <si>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</si>
  <si>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</si>
  <si>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</si>
  <si>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</si>
  <si>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</si>
  <si>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</si>
  <si>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</si>
  <si>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</si>
  <si>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</si>
  <si>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</si>
  <si>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</si>
  <si>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</si>
  <si>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</si>
  <si>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</si>
  <si>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</si>
  <si>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</si>
  <si>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</si>
  <si>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</si>
  <si>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</si>
  <si>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</si>
  <si>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</si>
  <si>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</si>
  <si>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</si>
  <si>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</si>
  <si>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</si>
  <si>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</si>
  <si>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</si>
  <si>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</si>
  <si>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</si>
  <si>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</si>
  <si>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</si>
  <si>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</si>
  <si>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</si>
  <si>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</si>
  <si>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</si>
  <si>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</si>
  <si>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</si>
  <si>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</si>
  <si>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</si>
  <si>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</si>
  <si>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</si>
  <si>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</si>
  <si>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</si>
  <si>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</si>
  <si>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</si>
  <si>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</si>
  <si>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</si>
  <si>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</si>
  <si>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</si>
  <si>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</si>
  <si>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</si>
  <si>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</si>
  <si>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</si>
  <si>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</si>
  <si>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</si>
  <si>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</si>
  <si>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</si>
  <si>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</si>
  <si>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</si>
  <si>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</si>
  <si>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</si>
  <si>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</si>
  <si>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</si>
  <si>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</si>
  <si>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</si>
  <si>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</si>
  <si>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</si>
  <si>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</si>
  <si>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</si>
  <si>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</si>
  <si>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</si>
  <si>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</si>
  <si>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</si>
  <si>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</si>
  <si>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</si>
  <si>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</si>
  <si>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</si>
  <si>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</si>
  <si>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</si>
  <si>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</si>
  <si>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</si>
  <si>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</si>
  <si>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</si>
  <si>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</si>
  <si>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</si>
  <si>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</si>
  <si>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</si>
  <si>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</si>
  <si>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</si>
  <si>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</si>
  <si>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</si>
  <si>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</si>
  <si>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</si>
  <si>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</si>
  <si>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</si>
  <si>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</si>
  <si>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</si>
  <si>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</si>
  <si>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</si>
  <si>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</si>
  <si>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</si>
  <si>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</si>
  <si>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</si>
  <si>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</si>
  <si>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</si>
  <si>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</si>
  <si>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</si>
  <si>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</si>
  <si>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</si>
  <si>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</si>
  <si>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</si>
  <si>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</si>
  <si>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</si>
  <si>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</si>
  <si>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</si>
  <si>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</si>
  <si>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</si>
  <si>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</si>
  <si>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</si>
  <si>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</si>
  <si>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</si>
  <si>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</si>
  <si>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</si>
  <si>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</si>
  <si>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</si>
  <si>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</si>
  <si>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</si>
  <si>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</si>
  <si>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</si>
  <si>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</si>
  <si>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</si>
  <si>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</si>
  <si>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</si>
  <si>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</si>
  <si>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</si>
  <si>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</si>
  <si>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</si>
  <si>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</si>
  <si>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</si>
  <si>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</si>
  <si>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</si>
  <si>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</si>
  <si>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</si>
  <si>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</si>
  <si>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</si>
  <si>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</si>
  <si>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</si>
  <si>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</si>
  <si>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</si>
  <si>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</si>
  <si>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</si>
  <si>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</si>
  <si>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</si>
  <si>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</si>
  <si>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</si>
  <si>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</si>
  <si>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</si>
  <si>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</si>
  <si>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</si>
  <si>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</si>
  <si>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</si>
  <si>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</si>
  <si>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</si>
  <si>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</si>
  <si>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</si>
  <si>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</si>
  <si>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</si>
  <si>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</si>
  <si>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</si>
  <si>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</si>
  <si>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</si>
  <si>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</si>
  <si>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</si>
  <si>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</si>
  <si>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</si>
  <si>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</si>
  <si>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</si>
  <si>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</si>
  <si>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</si>
  <si>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</si>
  <si>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</si>
  <si>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</si>
  <si>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</si>
  <si>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</si>
  <si>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</si>
  <si>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</si>
  <si>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</si>
  <si>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</si>
  <si>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</si>
  <si>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</si>
  <si>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</si>
  <si>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</si>
  <si>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</si>
  <si>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</si>
  <si>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</si>
  <si>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</si>
  <si>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</si>
  <si>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</si>
  <si>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</si>
  <si>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</si>
  <si>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</si>
  <si>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</si>
  <si>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</si>
  <si>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</si>
  <si>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</si>
  <si>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</si>
  <si>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</si>
  <si>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</si>
  <si>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</si>
  <si>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</si>
  <si>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</si>
  <si>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</si>
  <si>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</si>
  <si>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</si>
  <si>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</si>
  <si>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</si>
  <si>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</si>
  <si>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</si>
  <si>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</si>
  <si>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</si>
  <si>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</si>
  <si>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</si>
  <si>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</si>
  <si>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</si>
  <si>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</si>
  <si>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</si>
  <si>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</si>
  <si>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</si>
  <si>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</si>
  <si>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</si>
  <si>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</si>
  <si>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</si>
  <si>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</si>
  <si>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</si>
  <si>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</si>
  <si>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</si>
  <si>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</si>
  <si>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</si>
  <si>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</si>
  <si>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</si>
  <si>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</si>
  <si>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</si>
  <si>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</si>
  <si>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</si>
  <si>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</si>
  <si>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</si>
  <si>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</si>
  <si>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</si>
  <si>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</si>
  <si>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</si>
  <si>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</si>
  <si>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</si>
  <si>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</si>
  <si>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</si>
  <si>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</si>
  <si>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</si>
  <si>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</si>
  <si>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</si>
  <si>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</si>
  <si>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</si>
  <si>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</si>
  <si>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</si>
  <si>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</si>
  <si>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</si>
  <si>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</si>
  <si>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</si>
  <si>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</si>
  <si>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</si>
  <si>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</si>
  <si>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</si>
  <si>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</si>
  <si>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</si>
  <si>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</si>
  <si>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</si>
  <si>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</si>
  <si>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</si>
  <si>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</si>
  <si>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</si>
  <si>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</si>
  <si>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</si>
  <si>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</si>
  <si>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</si>
  <si>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</si>
  <si>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</si>
  <si>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</si>
  <si>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</si>
  <si>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</si>
  <si>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</si>
  <si>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</si>
  <si>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</si>
  <si>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</si>
  <si>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</si>
  <si>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</si>
  <si>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</si>
  <si>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</si>
  <si>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</si>
  <si>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</si>
  <si>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</si>
  <si>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</si>
  <si>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</si>
  <si>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</si>
  <si>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</si>
  <si>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</si>
  <si>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</si>
  <si>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</si>
  <si>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</si>
  <si>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</si>
  <si>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</si>
  <si>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</si>
  <si>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</si>
  <si>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</si>
  <si>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</si>
  <si>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</si>
  <si>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</si>
  <si>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</si>
  <si>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</si>
  <si>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</si>
  <si>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</si>
  <si>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</si>
  <si>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</si>
  <si>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</si>
  <si>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</si>
  <si>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</si>
  <si>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</si>
  <si>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</si>
  <si>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</si>
  <si>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</si>
  <si>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</si>
  <si>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</si>
  <si>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</si>
  <si>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</si>
  <si>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</si>
  <si>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</si>
  <si>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</si>
  <si>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</si>
  <si>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</si>
  <si>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</si>
  <si>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</si>
  <si>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</si>
  <si>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</si>
  <si>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</si>
  <si>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</si>
  <si>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</si>
  <si>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</si>
  <si>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</si>
  <si>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</si>
  <si>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</si>
  <si>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</si>
  <si>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</si>
  <si>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</si>
  <si>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</si>
  <si>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</si>
  <si>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</si>
  <si>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</si>
  <si>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</si>
  <si>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</si>
  <si>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</si>
  <si>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</si>
  <si>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</si>
  <si>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</si>
  <si>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</si>
  <si>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</si>
  <si>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</si>
  <si>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</si>
  <si>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</si>
  <si>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</si>
  <si>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</si>
  <si>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</si>
  <si>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</si>
  <si>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</si>
  <si>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</si>
  <si>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</si>
  <si>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</si>
  <si>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</si>
  <si>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</si>
  <si>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</si>
  <si>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</si>
  <si>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</si>
  <si>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</si>
  <si>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</si>
  <si>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</si>
  <si>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</si>
  <si>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</si>
  <si>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</si>
  <si>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</si>
  <si>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</si>
  <si>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</si>
  <si>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</si>
  <si>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</si>
  <si>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</si>
  <si>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</si>
  <si>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</si>
  <si>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</si>
  <si>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</si>
  <si>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</si>
  <si>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</si>
  <si>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</si>
  <si>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</si>
  <si>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</si>
  <si>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</si>
  <si>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</si>
  <si>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</si>
  <si>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</si>
  <si>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</si>
  <si>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</si>
  <si>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</si>
  <si>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</si>
  <si>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</si>
  <si>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</si>
  <si>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</si>
  <si>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</si>
  <si>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</si>
  <si>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</si>
  <si>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</si>
  <si>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</si>
  <si>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</si>
  <si>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</si>
  <si>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</si>
  <si>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</si>
  <si>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</si>
  <si>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</si>
  <si>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</si>
  <si>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</si>
  <si>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</si>
  <si>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</si>
  <si>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</si>
  <si>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</si>
  <si>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</si>
  <si>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</si>
  <si>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</si>
  <si>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</si>
  <si>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</si>
  <si>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</si>
  <si>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</si>
  <si>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</si>
  <si>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</si>
  <si>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</si>
  <si>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</si>
  <si>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</si>
  <si>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</si>
  <si>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</si>
  <si>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</si>
  <si>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</si>
  <si>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</si>
  <si>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</si>
  <si>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</si>
  <si>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</si>
  <si>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</si>
  <si>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</si>
  <si>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</si>
  <si>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</si>
  <si>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</si>
  <si>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</si>
  <si>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</si>
  <si>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</si>
  <si>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</si>
  <si>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</si>
  <si>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</si>
  <si>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</si>
  <si>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</si>
  <si>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</si>
  <si>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</si>
  <si>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</si>
  <si>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</si>
  <si>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</si>
  <si>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</si>
  <si>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</si>
  <si>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</si>
  <si>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</si>
  <si>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</si>
  <si>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</si>
  <si>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</si>
  <si>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</si>
  <si>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</si>
  <si>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</si>
  <si>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</si>
  <si>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</si>
  <si>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</si>
  <si>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</si>
  <si>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</si>
  <si>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</si>
  <si>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</si>
  <si>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</si>
  <si>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</si>
  <si>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</si>
  <si>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</si>
  <si>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</si>
  <si>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</si>
  <si>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</si>
  <si>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</si>
  <si>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</si>
  <si>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</si>
  <si>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</si>
  <si>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</si>
  <si>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</si>
  <si>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</si>
  <si>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</si>
  <si>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</si>
  <si>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</si>
  <si>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</si>
  <si>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</si>
  <si>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</si>
  <si>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</si>
  <si>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</si>
  <si>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</si>
  <si>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</si>
  <si>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</si>
  <si>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</si>
  <si>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</si>
  <si>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</si>
  <si>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</si>
  <si>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</si>
  <si>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</si>
  <si>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</si>
  <si>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</si>
  <si>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</si>
  <si>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</si>
  <si>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</si>
  <si>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</si>
  <si>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</si>
  <si>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</si>
  <si>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</si>
  <si>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</si>
  <si>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</si>
  <si>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</si>
  <si>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</si>
  <si>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</si>
  <si>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</si>
  <si>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</si>
  <si>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</si>
  <si>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</si>
  <si>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</si>
  <si>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</si>
  <si>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</si>
  <si>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</si>
  <si>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</si>
  <si>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</si>
  <si>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</si>
  <si>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</si>
  <si>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</si>
  <si>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</si>
  <si>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</si>
  <si>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</si>
  <si>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</si>
  <si>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</si>
  <si>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</si>
  <si>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</si>
  <si>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</si>
  <si>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</si>
  <si>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</si>
  <si>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</si>
  <si>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</si>
  <si>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</si>
  <si>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</si>
  <si>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</si>
  <si>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</si>
  <si>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</si>
  <si>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</si>
  <si>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</si>
  <si>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</si>
  <si>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</si>
  <si>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</si>
  <si>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</si>
  <si>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</si>
  <si>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</si>
  <si>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</si>
  <si>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</si>
  <si>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</si>
  <si>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</si>
  <si>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</si>
  <si>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</si>
  <si>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</si>
  <si>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</si>
  <si>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</si>
  <si>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</si>
  <si>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</si>
  <si>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</si>
  <si>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</si>
  <si>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</si>
  <si>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</si>
  <si>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</si>
  <si>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</si>
  <si>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</si>
  <si>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</si>
  <si>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</si>
  <si>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</si>
  <si>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</si>
  <si>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</si>
  <si>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</si>
  <si>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</si>
  <si>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</si>
  <si>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</si>
  <si>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</si>
  <si>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</si>
  <si>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</si>
  <si>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</si>
  <si>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</si>
  <si>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</si>
  <si>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</si>
  <si>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</si>
  <si>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</si>
  <si>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</si>
  <si>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</si>
  <si>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</si>
  <si>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</si>
  <si>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</si>
  <si>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</si>
  <si>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</si>
  <si>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</si>
  <si>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</si>
  <si>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</si>
  <si>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</si>
  <si>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</si>
  <si>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</si>
  <si>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</si>
  <si>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</si>
  <si>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</si>
  <si>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</si>
  <si>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</si>
  <si>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</si>
  <si>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</si>
  <si>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</si>
  <si>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</si>
  <si>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</si>
  <si>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</si>
  <si>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</si>
  <si>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</si>
  <si>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</si>
  <si>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</si>
  <si>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</si>
  <si>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</si>
  <si>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</si>
  <si>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</si>
  <si>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</si>
  <si>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</si>
  <si>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</si>
  <si>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</si>
  <si>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</si>
  <si>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</si>
  <si>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</si>
  <si>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</si>
  <si>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</si>
  <si>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</si>
  <si>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</si>
  <si>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</si>
  <si>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</si>
  <si>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</si>
  <si>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</si>
  <si>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</si>
  <si>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</si>
  <si>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</si>
  <si>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</si>
  <si>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</si>
  <si>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</si>
  <si>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</si>
  <si>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</si>
  <si>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</si>
  <si>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</si>
  <si>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</si>
  <si>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</si>
  <si>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</si>
  <si>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</si>
  <si>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</si>
  <si>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</si>
  <si>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</si>
  <si>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</si>
  <si>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</si>
  <si>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</si>
  <si>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</si>
  <si>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</si>
  <si>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</si>
  <si>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</si>
  <si>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</si>
  <si>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</si>
  <si>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</si>
  <si>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</si>
  <si>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</si>
  <si>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</si>
  <si>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</si>
  <si>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</si>
  <si>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</si>
  <si>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</si>
  <si>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</si>
  <si>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</si>
  <si>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</si>
  <si>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</si>
  <si>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</si>
  <si>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</si>
  <si>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</si>
  <si>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</si>
  <si>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</si>
  <si>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</si>
  <si>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</si>
  <si>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</si>
  <si>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</si>
  <si>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</si>
  <si>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</si>
  <si>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</si>
  <si>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</si>
  <si>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</si>
  <si>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</si>
  <si>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</si>
  <si>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</si>
  <si>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</si>
  <si>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</si>
  <si>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</si>
  <si>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</si>
  <si>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</si>
  <si>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</si>
  <si>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</si>
  <si>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</si>
  <si>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</si>
  <si>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</si>
  <si>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</si>
  <si>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</si>
  <si>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</si>
  <si>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</si>
  <si>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</si>
  <si>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</si>
  <si>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</si>
  <si>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</si>
  <si>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</si>
  <si>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</si>
  <si>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</si>
  <si>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</si>
  <si>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</si>
  <si>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</si>
  <si>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</si>
  <si>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</si>
  <si>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</si>
  <si>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</si>
  <si>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</si>
  <si>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</si>
  <si>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</si>
  <si>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</si>
  <si>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</si>
  <si>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</si>
  <si>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</si>
  <si>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</si>
  <si>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</si>
  <si>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</si>
  <si>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</si>
  <si>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</si>
  <si>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</si>
  <si>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</si>
  <si>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</si>
  <si>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</si>
  <si>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</si>
  <si>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</si>
  <si>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</si>
  <si>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</si>
  <si>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</si>
  <si>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</si>
  <si>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</si>
  <si>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</si>
  <si>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</si>
  <si>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</si>
  <si>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</si>
  <si>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</si>
  <si>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</si>
  <si>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</si>
  <si>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</si>
  <si>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</si>
  <si>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</si>
  <si>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</si>
  <si>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</si>
  <si>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</si>
  <si>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</si>
  <si>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</si>
  <si>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</si>
  <si>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</si>
  <si>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</si>
  <si>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</si>
  <si>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</si>
  <si>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</si>
  <si>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</si>
  <si>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</si>
  <si>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</si>
  <si>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</si>
  <si>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</si>
  <si>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</si>
  <si>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</si>
  <si>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</si>
  <si>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</si>
  <si>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</si>
  <si>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</si>
  <si>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</si>
  <si>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</si>
  <si>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</si>
  <si>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</si>
  <si>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</si>
  <si>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</si>
  <si>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</si>
  <si>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</si>
  <si>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</si>
  <si>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</si>
  <si>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</si>
  <si>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</si>
  <si>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</si>
  <si>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</si>
  <si>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</si>
  <si>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</si>
  <si>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</si>
  <si>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</si>
  <si>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</si>
  <si>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</si>
  <si>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</si>
  <si>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</si>
  <si>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</si>
  <si>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</si>
  <si>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</si>
  <si>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</si>
  <si>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</si>
  <si>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</si>
  <si>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</si>
  <si>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</si>
  <si>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</si>
  <si>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</si>
  <si>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</si>
  <si>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</si>
  <si>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</si>
  <si>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</si>
  <si>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</si>
  <si>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</si>
  <si>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</si>
  <si>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</si>
  <si>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</si>
  <si>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</si>
  <si>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</si>
  <si>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</si>
  <si>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</si>
  <si>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</si>
  <si>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</si>
  <si>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</si>
  <si>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</si>
  <si>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</si>
  <si>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</si>
  <si>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</si>
  <si>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</si>
  <si>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</si>
  <si>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</si>
  <si>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</si>
  <si>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</si>
  <si>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</si>
  <si>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</si>
  <si>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</si>
  <si>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</si>
  <si>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</si>
  <si>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</si>
  <si>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</si>
  <si>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</si>
  <si>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</si>
  <si>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</si>
  <si>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</si>
  <si>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</si>
  <si>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</si>
  <si>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</si>
  <si>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</si>
  <si>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</si>
  <si>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</si>
  <si>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</si>
  <si>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</si>
  <si>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</si>
  <si>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</si>
  <si>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</si>
  <si>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</si>
  <si>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</si>
  <si>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</si>
  <si>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</si>
  <si>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</si>
  <si>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</si>
  <si>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</si>
  <si>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</si>
  <si>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</si>
  <si>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</si>
  <si>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</si>
  <si>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</si>
  <si>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</si>
  <si>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</si>
  <si>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</si>
  <si>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</si>
  <si>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</si>
  <si>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</si>
  <si>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</si>
  <si>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</si>
  <si>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</si>
  <si>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</si>
  <si>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</si>
  <si>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</si>
  <si>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</si>
  <si>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</si>
  <si>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</si>
  <si>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</si>
  <si>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</si>
  <si>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</si>
  <si>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</si>
  <si>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</si>
  <si>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</si>
  <si>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</si>
  <si>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</si>
  <si>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</si>
  <si>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</si>
  <si>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</si>
  <si>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</si>
  <si>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</si>
  <si>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</si>
  <si>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</si>
  <si>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</si>
  <si>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</si>
  <si>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</si>
  <si>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</si>
  <si>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</si>
  <si>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</si>
  <si>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</si>
  <si>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</si>
  <si>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</si>
  <si>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</si>
  <si>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</si>
  <si>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</si>
  <si>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</si>
  <si>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</si>
  <si>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</si>
  <si>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</si>
  <si>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</si>
  <si>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</si>
  <si>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</si>
  <si>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</si>
  <si>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</si>
  <si>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</si>
  <si>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</si>
  <si>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</si>
  <si>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</si>
  <si>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</si>
  <si>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</si>
  <si>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</si>
  <si>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</si>
  <si>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</si>
  <si>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</si>
  <si>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</si>
  <si>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</si>
  <si>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</si>
  <si>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</si>
  <si>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</si>
  <si>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</si>
  <si>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</si>
  <si>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</si>
  <si>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</si>
  <si>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</si>
  <si>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</si>
  <si>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</si>
  <si>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</si>
  <si>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</si>
  <si>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</si>
  <si>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</si>
  <si>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</si>
  <si>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</si>
  <si>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</si>
  <si>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</si>
  <si>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</si>
  <si>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</si>
  <si>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</si>
  <si>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</si>
  <si>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</si>
  <si>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</si>
  <si>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</si>
  <si>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</si>
  <si>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</si>
  <si>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</si>
  <si>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</si>
  <si>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</si>
  <si>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</si>
  <si>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</si>
  <si>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</si>
  <si>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</si>
  <si>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</si>
  <si>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</si>
  <si>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</si>
  <si>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</si>
  <si>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</si>
  <si>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</si>
  <si>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</si>
  <si>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</si>
  <si>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</si>
  <si>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</si>
  <si>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</si>
  <si>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</si>
  <si>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</si>
  <si>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</si>
  <si>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</si>
  <si>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</si>
  <si>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</si>
  <si>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</si>
  <si>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</si>
  <si>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</si>
  <si>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</si>
  <si>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</si>
  <si>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</si>
  <si>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</si>
  <si>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</si>
  <si>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</si>
  <si>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</si>
  <si>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</si>
  <si>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</si>
  <si>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</si>
  <si>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</si>
  <si>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</si>
  <si>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</si>
  <si>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</si>
  <si>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</si>
  <si>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</si>
  <si>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</si>
  <si>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</si>
  <si>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</si>
  <si>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</si>
  <si>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</si>
  <si>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</si>
  <si>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</si>
  <si>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</si>
  <si>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</si>
  <si>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</si>
  <si>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</si>
  <si>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</si>
  <si>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</si>
  <si>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</si>
  <si>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</si>
  <si>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</si>
  <si>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</si>
  <si>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</si>
  <si>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</si>
  <si>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</si>
  <si>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</si>
  <si>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</si>
  <si>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</si>
  <si>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</si>
  <si>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</si>
  <si>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</si>
  <si>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</si>
  <si>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</si>
  <si>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</si>
  <si>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</si>
  <si>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</si>
  <si>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</si>
  <si>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</si>
  <si>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</si>
  <si>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</si>
  <si>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</si>
  <si>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</si>
  <si>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</si>
  <si>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</si>
  <si>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</si>
  <si>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</si>
  <si>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</si>
  <si>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</si>
  <si>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</si>
  <si>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</si>
  <si>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</si>
  <si>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</si>
  <si>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</si>
  <si>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</si>
  <si>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</si>
  <si>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</si>
  <si>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</si>
  <si>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</si>
  <si>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</si>
  <si>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</si>
  <si>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</si>
  <si>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</si>
  <si>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</si>
  <si>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</si>
  <si>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</si>
  <si>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</si>
  <si>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</si>
  <si>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</si>
  <si>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</si>
  <si>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</si>
  <si>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</si>
  <si>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</si>
  <si>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</si>
  <si>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</si>
  <si>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</si>
  <si>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</si>
  <si>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</si>
  <si>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</si>
  <si>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</si>
  <si>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</si>
  <si>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</si>
  <si>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</si>
  <si>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</si>
  <si>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</si>
  <si>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</si>
  <si>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</si>
  <si>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</si>
  <si>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</si>
  <si>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</si>
  <si>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</si>
  <si>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</si>
  <si>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</si>
  <si>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</si>
  <si>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</si>
  <si>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</si>
  <si>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</si>
  <si>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</si>
  <si>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</si>
  <si>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</si>
  <si>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</si>
  <si>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</si>
  <si>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</si>
  <si>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</si>
  <si>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</si>
  <si>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</si>
  <si>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</si>
  <si>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</si>
  <si>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</si>
  <si>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</si>
  <si>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</si>
  <si>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</si>
  <si>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</si>
  <si>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</si>
  <si>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</si>
  <si>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</si>
  <si>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</si>
  <si>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</si>
  <si>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</si>
  <si>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</si>
  <si>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</si>
  <si>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</si>
  <si>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</si>
  <si>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</si>
  <si>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</si>
  <si>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</si>
  <si>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</si>
  <si>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</si>
  <si>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</si>
  <si>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</si>
  <si>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</si>
  <si>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</si>
  <si>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</si>
  <si>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</si>
  <si>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</si>
  <si>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</si>
  <si>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</si>
  <si>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</si>
  <si>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</si>
  <si>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</si>
  <si>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</si>
  <si>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</si>
  <si>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</si>
  <si>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</si>
  <si>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</si>
  <si>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</si>
  <si>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</si>
  <si>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</si>
  <si>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</si>
  <si>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</si>
  <si>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</si>
  <si>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</si>
  <si>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</si>
  <si>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</si>
  <si>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</si>
  <si>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</si>
  <si>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</si>
  <si>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</si>
  <si>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</si>
  <si>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</si>
  <si>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</si>
  <si>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</si>
  <si>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</si>
  <si>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</si>
  <si>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</si>
  <si>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</si>
  <si>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</si>
  <si>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</si>
  <si>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</si>
  <si>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</si>
  <si>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</si>
  <si>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</si>
  <si>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</si>
  <si>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</si>
  <si>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</si>
  <si>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</si>
  <si>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</si>
  <si>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</si>
  <si>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</si>
  <si>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</si>
  <si>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</si>
  <si>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</si>
  <si>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</si>
  <si>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</si>
  <si>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</si>
  <si>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</si>
  <si>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</si>
  <si>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</si>
  <si>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</si>
  <si>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</si>
  <si>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</si>
  <si>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</si>
  <si>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</si>
  <si>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</si>
  <si>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</si>
  <si>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</si>
  <si>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</si>
  <si>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</si>
  <si>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</si>
  <si>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</si>
  <si>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</si>
  <si>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</si>
  <si>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</si>
  <si>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</si>
  <si>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</si>
  <si>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</si>
  <si>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</si>
  <si>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</si>
  <si>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</si>
  <si>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</si>
  <si>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</si>
  <si>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</si>
  <si>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</si>
  <si>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</si>
  <si>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</si>
  <si>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</si>
  <si>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</si>
  <si>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</si>
  <si>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</si>
  <si>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</si>
  <si>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</si>
  <si>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</si>
  <si>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</si>
  <si>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</si>
  <si>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</si>
  <si>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</si>
  <si>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</si>
  <si>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</si>
  <si>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</si>
  <si>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</si>
  <si>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</si>
  <si>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</si>
  <si>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</si>
  <si>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</si>
  <si>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</si>
  <si>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</si>
  <si>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</si>
  <si>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</si>
  <si>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</si>
  <si>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</si>
  <si>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</si>
  <si>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</si>
  <si>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</si>
  <si>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</si>
  <si>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</si>
  <si>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</si>
  <si>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</si>
  <si>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</si>
  <si>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</si>
  <si>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</si>
  <si>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</si>
  <si>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</si>
  <si>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</si>
  <si>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</si>
  <si>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</si>
  <si>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</si>
  <si>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</si>
  <si>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</si>
  <si>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</si>
  <si>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</si>
  <si>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</si>
  <si>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</si>
  <si>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</si>
  <si>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</si>
  <si>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</si>
  <si>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</si>
  <si>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</si>
  <si>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</si>
  <si>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</si>
  <si>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</si>
  <si>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</si>
  <si>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</si>
  <si>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</si>
  <si>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</si>
  <si>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</si>
  <si>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</si>
  <si>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</si>
  <si>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</si>
  <si>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</si>
  <si>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</si>
  <si>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</si>
  <si>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</si>
  <si>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</si>
  <si>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</si>
  <si>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</si>
  <si>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</si>
  <si>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</si>
  <si>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</si>
  <si>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</si>
  <si>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</si>
  <si>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</si>
  <si>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</si>
  <si>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</si>
  <si>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</si>
  <si>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</si>
  <si>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</si>
  <si>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</si>
  <si>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</si>
  <si>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</si>
  <si>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</si>
  <si>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</si>
  <si>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</si>
  <si>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</si>
  <si>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</si>
  <si>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</si>
  <si>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</si>
  <si>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</si>
  <si>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</si>
  <si>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</si>
  <si>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</si>
  <si>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</si>
  <si>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</si>
  <si>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</si>
  <si>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</si>
  <si>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</si>
  <si>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</si>
  <si>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</si>
  <si>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</si>
  <si>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</si>
  <si>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</si>
  <si>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</si>
  <si>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</si>
  <si>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</si>
  <si>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</si>
  <si>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</si>
  <si>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</si>
  <si>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</si>
  <si>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</si>
  <si>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</si>
  <si>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</si>
  <si>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</si>
  <si>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</si>
  <si>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</si>
  <si>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</si>
  <si>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</si>
  <si>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</si>
  <si>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</si>
  <si>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</si>
  <si>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</si>
  <si>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</si>
  <si>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</si>
  <si>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</si>
  <si>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</si>
  <si>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</si>
  <si>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</si>
  <si>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</si>
  <si>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</si>
  <si>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</si>
  <si>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</si>
  <si>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</si>
  <si>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</si>
  <si>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</si>
  <si>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</si>
  <si>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</si>
  <si>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</si>
  <si>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</si>
  <si>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</si>
  <si>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</si>
  <si>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</si>
  <si>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</si>
  <si>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</si>
  <si>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</si>
  <si>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</si>
  <si>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</si>
  <si>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</si>
  <si>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</si>
  <si>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</si>
  <si>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</si>
  <si>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</si>
  <si>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</si>
  <si>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</si>
  <si>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</si>
  <si>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</si>
  <si>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</si>
  <si>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</si>
  <si>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</si>
  <si>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</si>
  <si>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</si>
  <si>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</si>
  <si>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</si>
  <si>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</si>
  <si>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</si>
  <si>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</si>
  <si>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</si>
  <si>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</si>
  <si>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</si>
  <si>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</si>
  <si>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</si>
  <si>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</si>
  <si>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</si>
  <si>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</si>
  <si>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</si>
  <si>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</si>
  <si>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</si>
  <si>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</si>
  <si>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</si>
  <si>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</si>
  <si>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</si>
  <si>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</si>
  <si>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</si>
  <si>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</si>
  <si>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</si>
  <si>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</si>
  <si>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</si>
  <si>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</si>
  <si>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</si>
  <si>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</si>
  <si>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</si>
  <si>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</si>
  <si>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</si>
  <si>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</si>
  <si>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</si>
  <si>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</si>
  <si>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</si>
  <si>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</si>
  <si>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</si>
  <si>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</si>
  <si>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</si>
  <si>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</si>
  <si>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</si>
  <si>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</si>
  <si>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</si>
  <si>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</si>
  <si>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</si>
  <si>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</si>
  <si>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</si>
  <si>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</si>
  <si>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</si>
  <si>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</si>
  <si>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</si>
  <si>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</si>
  <si>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</si>
  <si>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</si>
  <si>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</si>
  <si>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</si>
  <si>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</si>
  <si>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</si>
  <si>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</si>
  <si>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</si>
  <si>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</si>
  <si>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</si>
  <si>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</si>
  <si>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</si>
  <si>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</si>
  <si>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</si>
  <si>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</si>
  <si>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</si>
  <si>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</si>
  <si>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</si>
  <si>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</si>
  <si>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</si>
  <si>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</si>
  <si>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</si>
  <si>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</si>
  <si>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</si>
  <si>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</si>
  <si>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</si>
  <si>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</si>
  <si>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</si>
  <si>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</si>
  <si>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</si>
  <si>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</si>
  <si>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</si>
  <si>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</si>
  <si>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</si>
  <si>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</si>
  <si>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</si>
  <si>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</si>
  <si>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</si>
  <si>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</si>
  <si>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</si>
  <si>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</si>
  <si>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</si>
  <si>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</si>
  <si>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</si>
  <si>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</si>
  <si>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</si>
  <si>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</si>
  <si>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</si>
  <si>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</si>
  <si>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</si>
  <si>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</si>
  <si>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</si>
  <si>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</si>
  <si>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</si>
  <si>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</si>
  <si>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</si>
  <si>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</si>
  <si>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</si>
  <si>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</si>
  <si>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</si>
  <si>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</si>
  <si>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</si>
  <si>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</si>
  <si>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</si>
  <si>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</si>
  <si>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</si>
  <si>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</si>
  <si>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</si>
  <si>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</si>
  <si>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</si>
  <si>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</si>
  <si>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</si>
  <si>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</si>
  <si>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</si>
  <si>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</si>
  <si>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</si>
  <si>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</si>
  <si>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</si>
  <si>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</si>
  <si>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</si>
  <si>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</si>
  <si>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</si>
  <si>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</si>
  <si>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</si>
  <si>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</si>
  <si>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</si>
  <si>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</si>
  <si>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</si>
  <si>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</si>
  <si>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</si>
  <si>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</si>
  <si>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</si>
  <si>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</si>
  <si>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</si>
  <si>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</si>
  <si>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</si>
  <si>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</si>
  <si>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</si>
  <si>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</si>
  <si>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</si>
  <si>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</si>
  <si>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</si>
  <si>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</si>
  <si>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</si>
  <si>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</si>
  <si>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</si>
  <si>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</si>
  <si>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</si>
  <si>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</si>
  <si>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</si>
  <si>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</si>
  <si>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</si>
  <si>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</si>
  <si>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</si>
  <si>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</si>
  <si>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</si>
  <si>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</si>
  <si>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</si>
  <si>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</si>
  <si>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</si>
  <si>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</si>
  <si>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</si>
  <si>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</si>
  <si>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</si>
  <si>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</si>
  <si>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</si>
  <si>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</si>
  <si>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</si>
  <si>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</si>
  <si>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</si>
  <si>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</si>
  <si>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</si>
  <si>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</si>
  <si>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</si>
  <si>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</si>
  <si>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</si>
  <si>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</si>
  <si>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</si>
  <si>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</si>
  <si>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</si>
  <si>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</si>
  <si>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</si>
  <si>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</si>
  <si>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</si>
  <si>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</si>
  <si>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</si>
  <si>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</si>
  <si>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</si>
  <si>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</si>
  <si>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</si>
  <si>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</si>
  <si>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</si>
  <si>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</si>
  <si>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</si>
  <si>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</si>
  <si>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</si>
  <si>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</si>
  <si>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</si>
  <si>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</si>
  <si>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</si>
  <si>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</si>
  <si>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</si>
  <si>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</si>
  <si>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</si>
  <si>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</si>
  <si>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</si>
  <si>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</si>
  <si>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</si>
  <si>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</si>
  <si>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</si>
  <si>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</si>
  <si>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</si>
  <si>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</si>
  <si>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</si>
  <si>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</si>
  <si>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</si>
  <si>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</si>
  <si>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</si>
  <si>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</si>
  <si>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</si>
  <si>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</si>
  <si>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</si>
  <si>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</si>
  <si>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</si>
  <si>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</si>
  <si>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</si>
  <si>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</si>
  <si>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</si>
  <si>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</si>
  <si>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</si>
  <si>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</si>
  <si>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</si>
  <si>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</si>
  <si>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</si>
  <si>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</si>
  <si>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</si>
  <si>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</si>
  <si>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</si>
  <si>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</si>
  <si>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</si>
  <si>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</si>
  <si>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</si>
  <si>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</si>
  <si>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</si>
  <si>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</si>
  <si>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</si>
  <si>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</si>
  <si>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</si>
  <si>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</si>
  <si>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</si>
  <si>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</si>
  <si>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</si>
  <si>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</si>
  <si>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</si>
  <si>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</si>
  <si>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</si>
  <si>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</si>
  <si>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</si>
  <si>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</si>
  <si>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</si>
  <si>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</si>
  <si>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</si>
  <si>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</si>
  <si>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</si>
  <si>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</si>
  <si>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</si>
  <si>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</si>
  <si>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</si>
  <si>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</si>
  <si>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</si>
  <si>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</si>
  <si>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</si>
  <si>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</si>
  <si>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</si>
  <si>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</si>
  <si>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</si>
  <si>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</si>
  <si>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</si>
  <si>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</si>
  <si>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</si>
  <si>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</si>
  <si>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</si>
  <si>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</si>
  <si>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</si>
  <si>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</si>
  <si>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</si>
  <si>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</si>
  <si>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</si>
  <si>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</si>
  <si>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</si>
  <si>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</si>
  <si>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</si>
  <si>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</si>
  <si>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</si>
  <si>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</si>
  <si>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</si>
  <si>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</si>
  <si>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</si>
  <si>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</si>
  <si>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</si>
  <si>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</si>
  <si>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</si>
  <si>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</si>
  <si>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</si>
  <si>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</si>
  <si>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</si>
  <si>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</si>
  <si>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</si>
  <si>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</si>
  <si>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</si>
  <si>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</si>
  <si>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</si>
  <si>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</si>
  <si>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</si>
  <si>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</si>
  <si>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</si>
  <si>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</si>
  <si>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</si>
  <si>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</si>
  <si>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</si>
  <si>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</si>
  <si>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</si>
  <si>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</si>
  <si>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</si>
  <si>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</si>
  <si>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</si>
  <si>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</si>
  <si>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</si>
  <si>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</si>
  <si>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</si>
  <si>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</si>
  <si>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</si>
  <si>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</si>
  <si>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</si>
  <si>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</si>
  <si>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</si>
  <si>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</si>
  <si>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</si>
  <si>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</si>
  <si>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</si>
  <si>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</si>
  <si>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</si>
  <si>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</si>
  <si>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</si>
  <si>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</si>
  <si>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</si>
  <si>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</si>
  <si>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</si>
  <si>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</si>
  <si>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</si>
  <si>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</si>
  <si>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</si>
  <si>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</si>
  <si>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</si>
  <si>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</si>
  <si>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</si>
  <si>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</si>
  <si>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</si>
  <si>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</si>
  <si>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</si>
  <si>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</si>
  <si>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</si>
  <si>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</si>
  <si>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</si>
  <si>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</si>
  <si>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</si>
  <si>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</si>
  <si>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</si>
  <si>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</si>
  <si>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</si>
  <si>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</si>
  <si>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</si>
  <si>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</si>
  <si>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</si>
  <si>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</si>
  <si>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</si>
  <si>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</si>
  <si>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</si>
  <si>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</si>
  <si>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</si>
  <si>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</si>
  <si>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</si>
  <si>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</si>
  <si>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</si>
  <si>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</si>
  <si>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</si>
  <si>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</si>
  <si>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</si>
  <si>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</si>
  <si>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</si>
  <si>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</si>
  <si>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</si>
  <si>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</si>
  <si>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</si>
  <si>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</si>
  <si>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</si>
  <si>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</si>
  <si>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</si>
  <si>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</si>
  <si>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</si>
  <si>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</si>
  <si>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</si>
  <si>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</si>
  <si>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</si>
  <si>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</si>
  <si>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</si>
  <si>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</si>
  <si>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</si>
  <si>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</si>
  <si>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</si>
  <si>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</si>
  <si>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</si>
  <si>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</si>
  <si>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</si>
  <si>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</si>
  <si>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</si>
  <si>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</si>
  <si>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</si>
  <si>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</si>
  <si>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</si>
  <si>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</si>
  <si>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</si>
  <si>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</si>
  <si>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</si>
  <si>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</si>
  <si>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</si>
  <si>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</si>
  <si>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</si>
  <si>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</si>
  <si>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</si>
  <si>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</si>
  <si>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</si>
  <si>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</si>
  <si>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</si>
  <si>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</si>
  <si>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</si>
  <si>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</si>
  <si>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</si>
  <si>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</si>
  <si>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</si>
  <si>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</si>
  <si>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</si>
  <si>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</si>
  <si>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</si>
  <si>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</si>
  <si>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</si>
  <si>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</si>
  <si>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</si>
  <si>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</si>
  <si>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</si>
  <si>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</si>
  <si>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</si>
  <si>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</si>
  <si>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</si>
  <si>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</si>
  <si>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</si>
  <si>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</si>
  <si>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</si>
  <si>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</si>
  <si>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</si>
  <si>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</si>
  <si>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</si>
  <si>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</si>
  <si>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</si>
  <si>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</si>
  <si>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</si>
  <si>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</si>
  <si>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</si>
  <si>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</si>
  <si>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</si>
  <si>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</si>
  <si>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</si>
  <si>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</si>
  <si>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</si>
  <si>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</si>
  <si>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</si>
  <si>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</si>
  <si>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</si>
  <si>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</si>
  <si>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</si>
  <si>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</si>
  <si>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</si>
  <si>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</si>
  <si>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</si>
  <si>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</si>
  <si>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</si>
  <si>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</si>
  <si>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</si>
  <si>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</si>
  <si>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</si>
  <si>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</si>
  <si>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</si>
  <si>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</si>
  <si>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</si>
  <si>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</si>
  <si>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</si>
  <si>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</si>
  <si>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</si>
  <si>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</si>
  <si>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</si>
  <si>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</si>
  <si>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</si>
  <si>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</si>
  <si>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</si>
  <si>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</si>
  <si>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</si>
  <si>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</si>
  <si>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</si>
  <si>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</si>
  <si>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</si>
  <si>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</si>
  <si>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</si>
  <si>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</si>
  <si>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</si>
  <si>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</si>
  <si>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</si>
  <si>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</si>
  <si>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</si>
  <si>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</si>
  <si>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</si>
  <si>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</si>
  <si>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</si>
  <si>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</si>
  <si>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</si>
  <si>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</si>
  <si>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</si>
  <si>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</si>
  <si>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</si>
  <si>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</si>
  <si>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</si>
  <si>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</si>
  <si>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</si>
  <si>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</si>
  <si>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</si>
  <si>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</si>
  <si>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</si>
  <si>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</si>
  <si>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</si>
  <si>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</si>
  <si>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</si>
  <si>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</si>
  <si>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</si>
  <si>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</si>
  <si>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</si>
  <si>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</si>
  <si>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</si>
  <si>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</si>
  <si>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</si>
  <si>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</si>
  <si>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</si>
  <si>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</si>
  <si>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</si>
  <si>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</si>
  <si>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</si>
  <si>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</si>
  <si>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</si>
  <si>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</si>
  <si>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</si>
  <si>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</si>
  <si>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</si>
  <si>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</si>
  <si>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</si>
  <si>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</si>
  <si>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</si>
  <si>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</si>
  <si>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</si>
  <si>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</si>
  <si>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</si>
  <si>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</si>
  <si>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</si>
  <si>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</si>
  <si>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</si>
  <si>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</si>
  <si>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</si>
  <si>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</si>
  <si>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</si>
  <si>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</si>
  <si>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</si>
  <si>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</si>
  <si>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</si>
  <si>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</si>
  <si>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</si>
  <si>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</si>
  <si>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</si>
  <si>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</si>
  <si>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</si>
  <si>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</si>
  <si>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</si>
  <si>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</si>
  <si>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</si>
  <si>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</si>
  <si>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</si>
  <si>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</si>
  <si>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</si>
  <si>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</si>
  <si>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</si>
  <si>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</si>
  <si>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</si>
  <si>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</si>
  <si>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</si>
  <si>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</si>
  <si>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</si>
  <si>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</si>
  <si>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</si>
  <si>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</si>
  <si>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</si>
  <si>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</si>
  <si>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</si>
  <si>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</si>
  <si>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</si>
  <si>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</si>
  <si>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</si>
  <si>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</si>
  <si>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</si>
  <si>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</si>
  <si>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</si>
  <si>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</si>
  <si>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</si>
  <si>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</si>
  <si>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</si>
  <si>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</si>
  <si>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</si>
  <si>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</si>
  <si>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</si>
  <si>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</si>
  <si>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</si>
  <si>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</si>
  <si>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</si>
  <si>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</si>
  <si>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</si>
  <si>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</si>
  <si>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</si>
  <si>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</si>
  <si>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</si>
  <si>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</si>
  <si>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</si>
  <si>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</si>
  <si>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</si>
  <si>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</si>
  <si>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</si>
  <si>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</si>
  <si>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</si>
  <si>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</si>
  <si>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</si>
  <si>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</si>
  <si>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</si>
  <si>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</si>
  <si>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</si>
  <si>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</si>
  <si>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</si>
  <si>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</si>
  <si>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</si>
  <si>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</si>
  <si>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</si>
  <si>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</si>
  <si>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</si>
  <si>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</si>
  <si>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</si>
  <si>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</si>
  <si>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</si>
  <si>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</si>
  <si>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</si>
  <si>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</si>
  <si>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</si>
  <si>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</si>
  <si>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</si>
  <si>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</si>
  <si>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</si>
  <si>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</si>
  <si>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</si>
  <si>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</si>
  <si>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</si>
  <si>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</si>
  <si>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</si>
  <si>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</si>
  <si>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</si>
  <si>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</si>
  <si>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</si>
  <si>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</si>
  <si>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</si>
  <si>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</si>
  <si>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</si>
  <si>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</si>
  <si>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</si>
  <si>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</si>
  <si>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</si>
  <si>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</si>
  <si>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</si>
  <si>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</si>
  <si>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</si>
  <si>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</si>
  <si>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</si>
  <si>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</si>
  <si>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</si>
  <si>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</si>
  <si>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</si>
  <si>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</si>
  <si>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</si>
  <si>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</si>
  <si>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</si>
  <si>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</si>
  <si>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</si>
  <si>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</si>
  <si>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</si>
  <si>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</si>
  <si>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</si>
  <si>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</si>
  <si>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</si>
  <si>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</si>
  <si>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</si>
  <si>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</si>
  <si>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</si>
  <si>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</si>
  <si>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</si>
  <si>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</si>
  <si>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</si>
  <si>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</si>
  <si>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</si>
  <si>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</si>
  <si>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</si>
  <si>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</si>
  <si>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</si>
  <si>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</si>
  <si>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</si>
  <si>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</si>
  <si>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</si>
  <si>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</si>
  <si>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</si>
  <si>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</si>
  <si>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</si>
  <si>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</si>
  <si>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</si>
  <si>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</si>
  <si>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</si>
  <si>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</si>
  <si>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</si>
  <si>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</si>
  <si>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</si>
  <si>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</si>
  <si>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</si>
  <si>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</si>
  <si>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</si>
  <si>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</si>
  <si>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</si>
  <si>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</si>
  <si>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</si>
  <si>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</si>
  <si>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</si>
  <si>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</si>
  <si>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</si>
  <si>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</si>
  <si>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</si>
  <si>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</si>
  <si>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</si>
  <si>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</si>
  <si>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</si>
  <si>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</si>
  <si>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</si>
  <si>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</si>
  <si>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</si>
  <si>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</si>
  <si>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</si>
  <si>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</si>
  <si>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</si>
  <si>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</si>
  <si>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</si>
  <si>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</si>
  <si>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</si>
  <si>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</si>
  <si>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</si>
  <si>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</si>
  <si>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</si>
  <si>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</si>
  <si>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</si>
  <si>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</si>
  <si>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</si>
  <si>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</si>
  <si>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</si>
  <si>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</si>
  <si>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</si>
  <si>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</si>
  <si>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</si>
  <si>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</si>
  <si>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</si>
  <si>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</si>
  <si>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</si>
  <si>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</si>
  <si>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</si>
  <si>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</si>
  <si>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</si>
  <si>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</si>
  <si>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</si>
  <si>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</si>
  <si>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</si>
  <si>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</si>
  <si>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</si>
  <si>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</si>
  <si>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</si>
  <si>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</si>
  <si>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</si>
  <si>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</si>
  <si>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</si>
  <si>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</si>
  <si>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</si>
  <si>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</si>
  <si>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</si>
  <si>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</si>
  <si>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</si>
  <si>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</si>
  <si>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</si>
  <si>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</si>
  <si>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</si>
  <si>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</si>
  <si>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</si>
  <si>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</si>
  <si>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</si>
  <si>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</si>
  <si>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</si>
  <si>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</si>
  <si>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</si>
  <si>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</si>
  <si>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</si>
  <si>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</si>
  <si>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</si>
  <si>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</si>
  <si>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</si>
  <si>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</si>
  <si>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</si>
  <si>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</si>
  <si>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</si>
  <si>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</si>
  <si>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</si>
  <si>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</si>
  <si>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</si>
  <si>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</si>
  <si>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</si>
  <si>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</si>
  <si>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</si>
  <si>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</si>
  <si>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</si>
  <si>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</si>
  <si>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</si>
  <si>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</si>
  <si>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</si>
  <si>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</si>
  <si>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</si>
  <si>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</si>
  <si>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</si>
  <si>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</si>
  <si>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</si>
  <si>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</si>
  <si>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</si>
  <si>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</si>
  <si>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</si>
  <si>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</si>
  <si>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</si>
  <si>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</si>
  <si>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</si>
  <si>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</si>
  <si>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</si>
  <si>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</si>
  <si>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</si>
  <si>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</si>
  <si>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</si>
  <si>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</si>
  <si>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</si>
  <si>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</si>
  <si>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</si>
  <si>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</si>
  <si>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</si>
  <si>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</si>
  <si>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</si>
  <si>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</si>
  <si>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</si>
  <si>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</si>
  <si>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</si>
  <si>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</si>
  <si>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</si>
  <si>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</si>
  <si>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</si>
  <si>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</si>
  <si>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</si>
  <si>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</si>
  <si>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</si>
  <si>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</si>
  <si>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</si>
  <si>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</si>
  <si>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</si>
  <si>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</si>
  <si>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</si>
  <si>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</si>
  <si>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</si>
  <si>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</si>
  <si>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</si>
  <si>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</si>
  <si>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</si>
  <si>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</si>
  <si>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</si>
  <si>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</si>
  <si>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</si>
  <si>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</si>
  <si>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</si>
  <si>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</si>
  <si>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</si>
  <si>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</si>
  <si>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</si>
  <si>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</si>
  <si>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</si>
  <si>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</si>
  <si>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</si>
  <si>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</si>
  <si>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</si>
  <si>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</si>
  <si>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</si>
  <si>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</si>
  <si>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</si>
  <si>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</si>
  <si>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</si>
  <si>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</si>
  <si>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</si>
  <si>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</si>
  <si>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</si>
  <si>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</si>
  <si>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</si>
  <si>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</si>
  <si>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</si>
  <si>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</si>
  <si>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</si>
  <si>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</si>
  <si>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</si>
  <si>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</si>
  <si>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</si>
  <si>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</si>
  <si>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</si>
  <si>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</si>
  <si>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</si>
  <si>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</si>
  <si>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</si>
  <si>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</si>
  <si>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</si>
  <si>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</si>
  <si>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</si>
  <si>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</si>
  <si>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</si>
  <si>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</si>
  <si>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</si>
  <si>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</si>
  <si>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</si>
  <si>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</si>
  <si>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</si>
  <si>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</si>
  <si>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</si>
  <si>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</si>
  <si>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</si>
  <si>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</si>
  <si>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</si>
  <si>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</si>
  <si>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</si>
  <si>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</si>
  <si>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</si>
  <si>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</si>
  <si>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</si>
  <si>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</si>
  <si>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</si>
  <si>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</si>
  <si>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</si>
  <si>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</si>
  <si>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</si>
  <si>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</si>
  <si>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</si>
  <si>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</si>
  <si>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</si>
  <si>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</si>
  <si>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</si>
  <si>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</si>
  <si>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</si>
  <si>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</si>
  <si>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</si>
  <si>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</si>
  <si>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</si>
  <si>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</si>
  <si>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</si>
  <si>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</si>
  <si>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</si>
  <si>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</si>
  <si>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</si>
  <si>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</si>
  <si>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</si>
  <si>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</si>
  <si>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</si>
  <si>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</si>
  <si>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</si>
  <si>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</si>
  <si>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</si>
  <si>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</si>
  <si>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</si>
  <si>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</si>
  <si>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</si>
  <si>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</si>
  <si>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</si>
  <si>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</si>
  <si>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</si>
  <si>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</si>
  <si>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</si>
  <si>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</si>
  <si>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</si>
  <si>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</si>
  <si>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</si>
  <si>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</si>
  <si>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</si>
  <si>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</si>
  <si>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</si>
  <si>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</si>
  <si>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</si>
  <si>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</si>
  <si>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</si>
  <si>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</si>
  <si>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</si>
  <si>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</si>
  <si>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</si>
  <si>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</si>
  <si>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</si>
  <si>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</si>
  <si>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</si>
  <si>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</si>
  <si>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</si>
  <si>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</si>
  <si>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</si>
  <si>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</si>
  <si>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</si>
  <si>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</si>
  <si>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</si>
  <si>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</si>
  <si>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</si>
  <si>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</si>
  <si>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</si>
  <si>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</si>
  <si>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</si>
  <si>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</si>
  <si>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</si>
  <si>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</si>
  <si>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</si>
  <si>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</si>
  <si>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</si>
  <si>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</si>
  <si>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</si>
  <si>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</si>
  <si>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</si>
  <si>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</si>
  <si>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</si>
  <si>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</si>
  <si>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</si>
  <si>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</si>
  <si>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</si>
  <si>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</si>
  <si>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</si>
  <si>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</si>
  <si>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</si>
  <si>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</si>
  <si>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</si>
  <si>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</si>
  <si>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</si>
  <si>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</si>
  <si>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</si>
  <si>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</si>
  <si>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</si>
  <si>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</si>
  <si>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</si>
  <si>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</si>
  <si>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</si>
  <si>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</si>
  <si>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</si>
  <si>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</si>
  <si>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</si>
  <si>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</si>
  <si>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</si>
  <si>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</si>
  <si>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</si>
  <si>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</si>
  <si>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</si>
  <si>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</si>
  <si>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</si>
  <si>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</si>
  <si>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</si>
  <si>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</si>
  <si>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</si>
  <si>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</si>
  <si>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</si>
  <si>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</si>
  <si>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</si>
  <si>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</si>
  <si>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</si>
  <si>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</si>
  <si>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</si>
  <si>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</si>
  <si>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</si>
  <si>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</si>
  <si>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</si>
  <si>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</si>
  <si>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</si>
  <si>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</si>
  <si>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</si>
  <si>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</si>
  <si>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</si>
  <si>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</si>
  <si>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</si>
  <si>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</si>
  <si>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</si>
  <si>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</si>
  <si>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</si>
  <si>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</si>
  <si>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</si>
  <si>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</si>
  <si>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</si>
  <si>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</si>
  <si>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</si>
  <si>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</si>
  <si>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</si>
  <si>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</si>
  <si>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</si>
  <si>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</si>
  <si>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</si>
  <si>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</si>
  <si>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</si>
  <si>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</si>
  <si>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</si>
  <si>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</si>
  <si>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</si>
  <si>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</si>
  <si>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</si>
  <si>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</si>
  <si>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</si>
  <si>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</si>
  <si>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</si>
  <si>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</si>
  <si>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</si>
  <si>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</si>
  <si>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</si>
  <si>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</si>
  <si>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</si>
  <si>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</si>
  <si>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</si>
  <si>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</si>
  <si>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</si>
  <si>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</si>
  <si>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</si>
  <si>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</si>
  <si>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</si>
  <si>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</si>
  <si>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</si>
  <si>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</si>
  <si>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</si>
  <si>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</si>
  <si>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</si>
  <si>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</si>
  <si>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</si>
  <si>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</si>
  <si>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</si>
  <si>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</si>
  <si>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</si>
  <si>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</si>
  <si>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</si>
  <si>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</si>
  <si>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</si>
  <si>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</si>
  <si>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</si>
  <si>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</si>
  <si>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</si>
  <si>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</si>
  <si>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</si>
  <si>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</si>
  <si>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</si>
  <si>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</si>
  <si>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</si>
  <si>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</si>
  <si>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</si>
  <si>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</si>
  <si>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</si>
  <si>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</si>
  <si>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</si>
  <si>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</si>
  <si>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</si>
  <si>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</si>
  <si>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</si>
  <si>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</si>
  <si>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</si>
  <si>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</si>
  <si>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</si>
  <si>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</si>
  <si>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</si>
  <si>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</si>
  <si>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</si>
  <si>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</si>
  <si>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</si>
  <si>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</si>
  <si>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</si>
  <si>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</si>
  <si>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</si>
  <si>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</si>
  <si>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</si>
  <si>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</si>
  <si>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</si>
  <si>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</si>
  <si>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</si>
  <si>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</si>
  <si>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</si>
  <si>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</si>
  <si>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</si>
  <si>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</si>
  <si>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</si>
  <si>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</si>
  <si>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</si>
  <si>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</si>
  <si>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</si>
  <si>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</si>
  <si>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</si>
  <si>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</si>
  <si>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</si>
  <si>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</si>
  <si>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</si>
  <si>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</si>
  <si>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</si>
  <si>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</si>
  <si>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</si>
  <si>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</si>
  <si>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</si>
  <si>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</si>
  <si>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</si>
  <si>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</si>
  <si>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</si>
  <si>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</si>
  <si>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</si>
  <si>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</si>
  <si>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</si>
  <si>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</si>
  <si>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</si>
  <si>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</si>
  <si>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</si>
  <si>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</si>
  <si>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</si>
  <si>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</si>
  <si>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</si>
  <si>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</si>
  <si>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</si>
  <si>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</si>
  <si>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</si>
  <si>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</si>
  <si>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</si>
  <si>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</si>
  <si>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</si>
  <si>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</si>
  <si>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</si>
  <si>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</si>
  <si>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</si>
  <si>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</si>
  <si>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</si>
  <si>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</si>
  <si>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</si>
  <si>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</si>
  <si>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</si>
  <si>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</si>
  <si>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</si>
  <si>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</si>
  <si>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</si>
  <si>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</si>
  <si>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</si>
  <si>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</si>
  <si>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</si>
  <si>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</si>
  <si>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</si>
  <si>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</si>
  <si>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</si>
  <si>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</si>
  <si>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</si>
  <si>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</si>
  <si>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</si>
  <si>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</si>
  <si>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</si>
  <si>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</si>
  <si>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</si>
  <si>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</si>
  <si>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</si>
  <si>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</si>
  <si>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</si>
  <si>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</si>
  <si>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</si>
  <si>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</si>
  <si>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</si>
  <si>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</si>
  <si>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</si>
  <si>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</si>
  <si>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</si>
  <si>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</si>
  <si>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</si>
  <si>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</si>
  <si>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</si>
  <si>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</si>
  <si>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</si>
  <si>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</si>
  <si>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</si>
  <si>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</si>
  <si>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</si>
  <si>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</si>
  <si>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</si>
  <si>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</si>
  <si>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</si>
  <si>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</si>
  <si>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</si>
  <si>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</si>
  <si>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</si>
  <si>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</si>
  <si>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</si>
  <si>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</si>
  <si>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</si>
  <si>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</si>
  <si>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</si>
  <si>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</si>
  <si>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</si>
  <si>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</si>
  <si>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</si>
  <si>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</si>
  <si>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</si>
  <si>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</si>
  <si>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</si>
  <si>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</si>
  <si>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</si>
  <si>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</si>
  <si>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</si>
  <si>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</si>
  <si>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</si>
  <si>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</si>
  <si>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</si>
  <si>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</si>
  <si>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</si>
  <si>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</si>
  <si>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</si>
  <si>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</si>
  <si>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</si>
  <si>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</si>
  <si>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</si>
  <si>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</si>
  <si>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</si>
  <si>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</si>
  <si>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</si>
  <si>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</si>
  <si>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</si>
  <si>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</si>
  <si>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</si>
  <si>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</si>
  <si>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</si>
  <si>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</si>
  <si>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</si>
  <si>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</si>
  <si>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</si>
  <si>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</si>
  <si>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</si>
  <si>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</si>
  <si>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</si>
  <si>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</si>
  <si>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</si>
  <si>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</si>
  <si>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</si>
  <si>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</si>
  <si>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</si>
  <si>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</si>
  <si>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</si>
  <si>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</si>
  <si>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</si>
  <si>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</si>
  <si>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</si>
  <si>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</si>
  <si>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</si>
  <si>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</si>
  <si>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</si>
  <si>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</si>
  <si>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</si>
  <si>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</si>
  <si>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</si>
  <si>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</si>
  <si>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</si>
  <si>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</si>
  <si>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</si>
  <si>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</si>
  <si>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</si>
  <si>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</si>
  <si>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</si>
  <si>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</si>
  <si>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</si>
  <si>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</si>
  <si>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</si>
  <si>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</si>
  <si>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</si>
  <si>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</si>
  <si>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</si>
  <si>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</si>
  <si>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</si>
  <si>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</si>
  <si>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</si>
  <si>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</si>
  <si>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</si>
  <si>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</si>
  <si>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</si>
  <si>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</si>
  <si>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</si>
  <si>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</si>
  <si>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</si>
  <si>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</si>
  <si>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</si>
  <si>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</si>
  <si>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</si>
  <si>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</si>
  <si>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</si>
  <si>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</si>
  <si>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</si>
  <si>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</si>
  <si>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</si>
  <si>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</si>
  <si>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</si>
  <si>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</si>
  <si>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</si>
  <si>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</si>
  <si>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</si>
  <si>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</si>
  <si>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</si>
  <si>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</si>
  <si>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</si>
  <si>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</si>
  <si>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</si>
  <si>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</si>
  <si>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</si>
  <si>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</si>
  <si>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</si>
  <si>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</si>
  <si>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</si>
  <si>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</si>
  <si>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</si>
  <si>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</si>
  <si>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</si>
  <si>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</si>
  <si>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</si>
  <si>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</si>
  <si>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</si>
  <si>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</si>
  <si>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</si>
  <si>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</si>
  <si>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</si>
  <si>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</si>
  <si>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</si>
  <si>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</si>
  <si>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</si>
  <si>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</si>
  <si>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</si>
  <si>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</si>
  <si>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</si>
  <si>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</si>
  <si>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</si>
  <si>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</si>
  <si>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</si>
  <si>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</si>
  <si>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</si>
  <si>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</si>
  <si>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</si>
  <si>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</si>
  <si>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</si>
  <si>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</si>
  <si>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</si>
  <si>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</si>
  <si>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</si>
  <si>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</si>
  <si>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</si>
  <si>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</si>
  <si>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</si>
  <si>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</si>
  <si>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</si>
  <si>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</si>
  <si>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</si>
  <si>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</si>
  <si>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</si>
  <si>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</si>
  <si>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</si>
  <si>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</si>
  <si>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</si>
  <si>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</si>
  <si>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</si>
  <si>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</si>
  <si>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</si>
  <si>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</si>
  <si>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</si>
  <si>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</si>
  <si>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</si>
  <si>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</si>
  <si>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</si>
  <si>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</si>
  <si>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</si>
  <si>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</si>
  <si>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</si>
  <si>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</si>
  <si>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</si>
  <si>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</si>
  <si>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</si>
  <si>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</si>
  <si>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</si>
  <si>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</si>
  <si>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</si>
  <si>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</si>
  <si>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</si>
  <si>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</si>
  <si>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</si>
  <si>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</si>
  <si>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</si>
  <si>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</si>
  <si>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</si>
  <si>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</si>
  <si>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</si>
  <si>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</si>
  <si>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</si>
  <si>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</si>
  <si>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</si>
  <si>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</si>
  <si>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</si>
  <si>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</si>
  <si>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</si>
  <si>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</si>
  <si>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</si>
  <si>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</si>
  <si>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</si>
  <si>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</si>
  <si>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</si>
  <si>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</si>
  <si>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</si>
  <si>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</si>
  <si>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</si>
  <si>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</si>
  <si>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</si>
  <si>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</si>
  <si>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</si>
  <si>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</si>
  <si>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</si>
  <si>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</si>
  <si>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</si>
  <si>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</si>
  <si>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</si>
  <si>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</si>
  <si>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</si>
  <si>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</si>
  <si>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</si>
  <si>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</si>
  <si>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</si>
  <si>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</si>
  <si>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</si>
  <si>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</si>
  <si>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</si>
  <si>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</si>
  <si>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</si>
  <si>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</si>
  <si>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</si>
  <si>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</si>
  <si>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</si>
  <si>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</si>
  <si>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</si>
  <si>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</si>
  <si>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</si>
  <si>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</si>
  <si>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</si>
  <si>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</si>
  <si>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</si>
  <si>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</si>
  <si>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</si>
  <si>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</si>
  <si>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</si>
  <si>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</si>
  <si>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</si>
  <si>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</si>
  <si>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</si>
  <si>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</si>
  <si>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</si>
  <si>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</si>
  <si>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</si>
  <si>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</si>
  <si>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</si>
  <si>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</si>
  <si>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</si>
  <si>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</si>
  <si>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</si>
  <si>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</si>
  <si>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</si>
  <si>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</si>
  <si>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</si>
  <si>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</si>
  <si>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</si>
  <si>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</si>
  <si>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</si>
  <si>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</si>
  <si>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</si>
  <si>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</si>
  <si>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</si>
  <si>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</si>
  <si>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</si>
  <si>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</si>
  <si>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</si>
  <si>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</si>
  <si>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</si>
  <si>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</si>
  <si>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</si>
  <si>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</si>
  <si>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</si>
  <si>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</si>
  <si>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</si>
  <si>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</si>
  <si>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</si>
  <si>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</si>
  <si>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</si>
  <si>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</si>
  <si>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</si>
  <si>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</si>
  <si>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</si>
  <si>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</si>
  <si>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</si>
  <si>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</si>
  <si>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</si>
  <si>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</si>
  <si>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</si>
  <si>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</si>
  <si>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</si>
  <si>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</si>
  <si>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</si>
  <si>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</si>
  <si>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</si>
  <si>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</si>
  <si>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</si>
  <si>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</si>
  <si>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</si>
  <si>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</si>
  <si>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</si>
  <si>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</si>
  <si>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</si>
  <si>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</si>
  <si>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</si>
  <si>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</si>
  <si>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</si>
  <si>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</si>
  <si>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</si>
  <si>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</si>
  <si>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</si>
  <si>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</si>
  <si>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</si>
  <si>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</si>
  <si>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</si>
  <si>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</si>
  <si>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</si>
  <si>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</si>
  <si>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</si>
  <si>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</si>
  <si>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</si>
  <si>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</si>
  <si>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</si>
  <si>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</si>
  <si>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</si>
  <si>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</si>
  <si>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</si>
  <si>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</si>
  <si>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</si>
  <si>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</si>
  <si>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</si>
  <si>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</si>
  <si>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</si>
  <si>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</si>
  <si>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</si>
  <si>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</si>
  <si>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</si>
  <si>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</si>
  <si>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</si>
  <si>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</si>
  <si>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</si>
  <si>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</si>
  <si>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</si>
  <si>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</si>
  <si>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</si>
  <si>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</si>
  <si>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</si>
  <si>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</si>
  <si>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</si>
  <si>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</si>
  <si>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</si>
  <si>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</si>
  <si>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</si>
  <si>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</si>
  <si>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</si>
  <si>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</si>
  <si>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</si>
  <si>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</si>
  <si>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</si>
  <si>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</si>
  <si>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</si>
  <si>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</si>
  <si>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</si>
  <si>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</si>
  <si>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</si>
  <si>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</si>
  <si>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</si>
  <si>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</si>
  <si>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</si>
  <si>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</si>
  <si>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</si>
  <si>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</si>
  <si>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</si>
  <si>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</si>
  <si>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</si>
  <si>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</si>
  <si>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</si>
  <si>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</si>
  <si>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</si>
  <si>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</si>
  <si>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</si>
  <si>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</si>
  <si>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</si>
  <si>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</si>
  <si>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</si>
  <si>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</si>
  <si>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</si>
  <si>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</si>
  <si>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</si>
  <si>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</si>
  <si>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</si>
  <si>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</si>
  <si>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</si>
  <si>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</si>
  <si>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</si>
  <si>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</si>
  <si>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</si>
  <si>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</si>
  <si>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</si>
  <si>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</si>
  <si>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</si>
  <si>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</si>
  <si>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</si>
  <si>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</si>
  <si>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</si>
  <si>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</si>
  <si>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</si>
  <si>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</si>
  <si>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</si>
  <si>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</si>
  <si>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</si>
  <si>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</si>
  <si>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</si>
  <si>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</si>
  <si>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</si>
  <si>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</si>
  <si>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</si>
  <si>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</si>
  <si>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</si>
  <si>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</si>
  <si>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</si>
  <si>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</si>
  <si>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</si>
  <si>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</si>
  <si>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</si>
  <si>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</si>
  <si>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</si>
  <si>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</si>
  <si>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</si>
  <si>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</si>
  <si>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</si>
  <si>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</si>
  <si>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</si>
  <si>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</si>
  <si>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</si>
  <si>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</si>
  <si>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</si>
  <si>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</si>
  <si>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</si>
  <si>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</si>
  <si>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</si>
  <si>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</si>
  <si>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</si>
  <si>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</si>
  <si>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</si>
  <si>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</si>
  <si>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</si>
  <si>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</si>
  <si>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</si>
  <si>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</si>
  <si>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</si>
  <si>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</si>
  <si>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</si>
  <si>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</si>
  <si>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</si>
  <si>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</si>
  <si>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</si>
  <si>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</si>
  <si>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</si>
  <si>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</si>
  <si>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</si>
  <si>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</si>
  <si>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</si>
  <si>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</si>
  <si>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</si>
  <si>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</si>
  <si>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</si>
  <si>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</si>
  <si>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</si>
  <si>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</si>
  <si>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</si>
  <si>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</si>
  <si>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</si>
  <si>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</si>
  <si>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</si>
  <si>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</si>
  <si>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</si>
  <si>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</si>
  <si>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</si>
  <si>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</si>
  <si>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</si>
  <si>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</si>
  <si>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</si>
  <si>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</si>
  <si>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</si>
  <si>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</si>
  <si>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</si>
  <si>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</si>
  <si>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</si>
  <si>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</si>
  <si>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</si>
  <si>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</si>
  <si>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</si>
  <si>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</si>
  <si>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</si>
  <si>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</si>
  <si>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</si>
  <si>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</si>
  <si>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</si>
  <si>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</si>
  <si>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</si>
  <si>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</si>
  <si>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</si>
  <si>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</si>
  <si>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</si>
  <si>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</si>
  <si>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</si>
  <si>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</si>
  <si>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</si>
  <si>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</si>
  <si>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</si>
  <si>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</si>
  <si>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</si>
  <si>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</si>
  <si>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</si>
  <si>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</si>
  <si>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</si>
  <si>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</si>
  <si>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</si>
  <si>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</si>
  <si>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</si>
  <si>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</si>
  <si>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</si>
  <si>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</si>
  <si>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</si>
  <si>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</si>
  <si>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</si>
  <si>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</si>
  <si>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</si>
  <si>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</si>
  <si>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</si>
  <si>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</si>
  <si>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</si>
  <si>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</si>
  <si>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</si>
  <si>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</si>
  <si>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</si>
  <si>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</si>
  <si>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</si>
  <si>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</si>
  <si>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</si>
  <si>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</si>
  <si>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</si>
  <si>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</si>
  <si>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</si>
  <si>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</si>
  <si>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</si>
  <si>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</si>
  <si>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</si>
  <si>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</si>
  <si>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</si>
  <si>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</si>
  <si>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</si>
  <si>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</si>
  <si>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</si>
  <si>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</si>
  <si>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</si>
  <si>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</si>
  <si>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</si>
  <si>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</si>
  <si>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</si>
  <si>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</si>
  <si>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</si>
  <si>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</si>
  <si>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</si>
  <si>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</si>
  <si>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</si>
  <si>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</si>
  <si>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</si>
  <si>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</si>
  <si>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</si>
  <si>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</si>
  <si>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</si>
  <si>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</si>
  <si>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</si>
  <si>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</si>
  <si>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</si>
  <si>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</si>
  <si>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</si>
  <si>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</si>
  <si>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</si>
  <si>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</si>
  <si>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</si>
  <si>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</si>
  <si>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</si>
  <si>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</si>
  <si>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</si>
  <si>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</si>
  <si>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</si>
  <si>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</si>
  <si>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</si>
  <si>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</si>
  <si>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</si>
  <si>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</si>
  <si>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</si>
  <si>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</si>
  <si>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</si>
  <si>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</si>
  <si>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</si>
  <si>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</si>
  <si>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</si>
  <si>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</si>
  <si>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</si>
  <si>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</si>
  <si>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</si>
  <si>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</si>
  <si>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</si>
  <si>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</si>
  <si>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</si>
  <si>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</si>
  <si>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</si>
  <si>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</si>
  <si>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</si>
  <si>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</si>
  <si>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</si>
  <si>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</si>
  <si>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</si>
  <si>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</si>
  <si>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</si>
  <si>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</si>
  <si>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</si>
  <si>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</si>
  <si>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</si>
  <si>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</si>
  <si>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</si>
  <si>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</si>
  <si>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</si>
  <si>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</si>
  <si>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</si>
  <si>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</si>
  <si>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</si>
  <si>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</si>
  <si>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</si>
  <si>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</si>
  <si>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</si>
  <si>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</si>
  <si>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</si>
  <si>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</si>
  <si>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</si>
  <si>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</si>
  <si>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</si>
  <si>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</si>
  <si>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</si>
  <si>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</si>
  <si>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</si>
  <si>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</si>
  <si>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</si>
  <si>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</si>
  <si>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</si>
  <si>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</si>
  <si>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</si>
  <si>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</si>
  <si>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</si>
  <si>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</si>
  <si>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</si>
  <si>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</si>
  <si>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</si>
  <si>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</si>
  <si>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</si>
  <si>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</si>
  <si>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</si>
  <si>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</si>
  <si>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</si>
  <si>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</si>
  <si>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</si>
  <si>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</si>
  <si>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</si>
  <si>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</si>
  <si>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</si>
  <si>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</si>
  <si>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</si>
  <si>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</si>
  <si>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</si>
  <si>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</si>
  <si>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</si>
  <si>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</si>
  <si>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</si>
  <si>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</si>
  <si>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</si>
  <si>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</si>
  <si>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</si>
  <si>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</si>
  <si>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</si>
  <si>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</si>
  <si>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</si>
  <si>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</si>
  <si>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</si>
  <si>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</si>
  <si>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</si>
  <si>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</si>
  <si>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</si>
  <si>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</si>
  <si>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</si>
  <si>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</si>
  <si>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</si>
  <si>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</si>
  <si>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</si>
  <si>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</si>
  <si>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</si>
  <si>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</si>
  <si>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</si>
  <si>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</si>
  <si>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</si>
  <si>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</si>
  <si>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</si>
  <si>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</si>
  <si>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</si>
  <si>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</si>
  <si>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</si>
  <si>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</si>
  <si>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</si>
  <si>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</si>
  <si>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</si>
  <si>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</si>
  <si>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</si>
  <si>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</si>
  <si>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</si>
  <si>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</si>
  <si>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</si>
  <si>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</si>
  <si>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</si>
  <si>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</si>
  <si>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</si>
  <si>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</si>
  <si>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</si>
  <si>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</si>
  <si>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</si>
  <si>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</si>
  <si>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</si>
  <si>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</si>
  <si>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</si>
  <si>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</si>
  <si>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</si>
  <si>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</si>
  <si>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</si>
  <si>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</si>
  <si>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</si>
  <si>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</si>
  <si>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</si>
  <si>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</si>
  <si>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</si>
  <si>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</si>
  <si>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</si>
  <si>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</si>
  <si>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</si>
  <si>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</si>
  <si>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</si>
  <si>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</si>
  <si>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</si>
  <si>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</si>
  <si>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</si>
  <si>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</si>
  <si>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</si>
  <si>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</si>
  <si>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</si>
  <si>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</si>
  <si>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</si>
  <si>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</si>
  <si>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</si>
  <si>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</si>
  <si>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</si>
  <si>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</si>
  <si>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</si>
  <si>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</si>
  <si>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</si>
  <si>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</si>
  <si>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</si>
  <si>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</si>
  <si>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</si>
  <si>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</si>
  <si>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</si>
  <si>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</si>
  <si>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</si>
  <si>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</si>
  <si>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</si>
  <si>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</si>
  <si>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</si>
  <si>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</si>
  <si>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</si>
  <si>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</si>
  <si>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</si>
  <si>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</si>
  <si>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</si>
  <si>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</si>
  <si>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</si>
  <si>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</si>
  <si>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</si>
  <si>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</si>
  <si>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</si>
  <si>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</si>
  <si>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</si>
  <si>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</si>
  <si>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</si>
  <si>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</si>
  <si>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</si>
  <si>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</si>
  <si>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</si>
  <si>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</si>
  <si>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</si>
  <si>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</si>
  <si>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</si>
  <si>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</si>
  <si>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</si>
  <si>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</si>
  <si>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</si>
  <si>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</si>
  <si>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</si>
  <si>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</si>
  <si>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</si>
  <si>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</si>
  <si>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</si>
  <si>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</si>
  <si>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</si>
  <si>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</si>
  <si>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</si>
  <si>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</si>
  <si>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</si>
  <si>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</si>
  <si>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</si>
  <si>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</si>
  <si>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</si>
  <si>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</si>
  <si>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</si>
  <si>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</si>
  <si>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</si>
  <si>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</si>
  <si>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</si>
  <si>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</si>
  <si>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</si>
  <si>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</si>
  <si>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</si>
  <si>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</si>
  <si>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</si>
  <si>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</si>
  <si>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</si>
  <si>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</si>
  <si>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</si>
  <si>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</si>
  <si>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</si>
  <si>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</si>
  <si>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</si>
  <si>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</si>
  <si>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</si>
  <si>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</si>
  <si>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</si>
  <si>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</si>
  <si>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</si>
  <si>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</si>
  <si>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</si>
  <si>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</si>
  <si>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</si>
  <si>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</si>
  <si>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</si>
  <si>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</si>
  <si>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</si>
  <si>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</si>
  <si>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</si>
  <si>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</si>
  <si>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</si>
  <si>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</si>
  <si>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</si>
  <si>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</si>
  <si>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</si>
  <si>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</si>
  <si>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</si>
  <si>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</si>
  <si>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</si>
  <si>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</si>
  <si>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</si>
  <si>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</si>
  <si>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</si>
  <si>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</si>
  <si>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</si>
  <si>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</si>
  <si>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</si>
  <si>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</si>
  <si>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</si>
  <si>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</si>
  <si>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</si>
  <si>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</si>
  <si>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</si>
  <si>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</si>
  <si>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</si>
  <si>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</si>
  <si>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</si>
  <si>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</si>
  <si>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</si>
  <si>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</si>
  <si>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</si>
  <si>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</si>
  <si>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</si>
  <si>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</si>
  <si>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</si>
  <si>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</si>
  <si>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</si>
  <si>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</si>
  <si>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</si>
  <si>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</si>
  <si>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</si>
  <si>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</si>
  <si>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</si>
  <si>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</si>
  <si>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</si>
  <si>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</si>
  <si>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</si>
  <si>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</si>
  <si>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</si>
  <si>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</si>
  <si>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</si>
  <si>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</si>
  <si>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</si>
  <si>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</si>
  <si>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</si>
  <si>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</si>
  <si>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</si>
  <si>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</si>
  <si>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</si>
  <si>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</si>
  <si>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</si>
  <si>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</si>
  <si>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</si>
  <si>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</si>
  <si>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</si>
  <si>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</si>
  <si>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</si>
  <si>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</si>
  <si>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</si>
  <si>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</si>
  <si>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</si>
  <si>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</si>
  <si>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</si>
  <si>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</si>
  <si>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</si>
  <si>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</si>
  <si>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</si>
  <si>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</si>
  <si>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</si>
  <si>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</si>
  <si>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</si>
  <si>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</si>
  <si>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</si>
  <si>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</si>
  <si>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</si>
  <si>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</si>
  <si>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</si>
  <si>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</si>
  <si>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</si>
  <si>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</si>
  <si>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</si>
  <si>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</si>
  <si>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</si>
  <si>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</si>
  <si>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</si>
  <si>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</si>
  <si>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</si>
  <si>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</si>
  <si>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</si>
  <si>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</si>
  <si>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</si>
  <si>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</si>
  <si>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</si>
  <si>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</si>
  <si>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</si>
  <si>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</si>
  <si>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</si>
  <si>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</si>
  <si>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</si>
  <si>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</si>
  <si>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</si>
  <si>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</si>
  <si>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</si>
  <si>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</si>
  <si>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</si>
  <si>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</si>
  <si>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</si>
  <si>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</si>
  <si>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</si>
  <si>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</si>
  <si>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</si>
  <si>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</si>
  <si>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</si>
  <si>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</si>
  <si>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</si>
  <si>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</si>
  <si>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</si>
  <si>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</si>
  <si>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</si>
  <si>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</si>
  <si>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</si>
  <si>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</si>
  <si>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</si>
  <si>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</si>
  <si>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</si>
  <si>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</si>
  <si>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</si>
  <si>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</si>
  <si>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</si>
  <si>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</si>
  <si>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</si>
  <si>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</si>
  <si>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</si>
  <si>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</si>
  <si>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</si>
  <si>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</si>
  <si>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</si>
  <si>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</si>
  <si>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</si>
  <si>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</si>
  <si>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</si>
  <si>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</si>
  <si>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</si>
  <si>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</si>
  <si>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</si>
  <si>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</si>
  <si>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</si>
  <si>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</si>
  <si>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</si>
  <si>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</si>
  <si>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</si>
  <si>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</si>
  <si>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</si>
  <si>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</si>
  <si>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</si>
  <si>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</si>
  <si>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</si>
  <si>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</si>
  <si>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</si>
  <si>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</si>
  <si>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</si>
  <si>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</si>
  <si>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</si>
  <si>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</si>
  <si>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</si>
  <si>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</si>
  <si>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</si>
  <si>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</si>
  <si>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</si>
  <si>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</si>
  <si>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</si>
  <si>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</si>
  <si>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</si>
  <si>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</si>
  <si>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</si>
  <si>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</si>
  <si>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</si>
  <si>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</si>
  <si>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</si>
  <si>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</si>
  <si>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</si>
  <si>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</si>
  <si>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</si>
  <si>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</si>
  <si>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</si>
  <si>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</si>
  <si>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</si>
  <si>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</si>
  <si>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</si>
  <si>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</si>
  <si>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</si>
  <si>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</si>
  <si>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</si>
  <si>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</si>
  <si>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</si>
  <si>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</si>
  <si>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</si>
  <si>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</si>
  <si>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</si>
  <si>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</si>
  <si>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</si>
  <si>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</si>
  <si>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</si>
  <si>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</si>
  <si>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</si>
  <si>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</si>
  <si>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</si>
  <si>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</si>
  <si>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</si>
  <si>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</si>
  <si>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</si>
  <si>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</si>
  <si>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</si>
  <si>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</si>
  <si>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</si>
  <si>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</si>
  <si>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</si>
  <si>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</si>
  <si>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</si>
  <si>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</si>
  <si>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</si>
  <si>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</si>
  <si>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</si>
  <si>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</si>
  <si>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</si>
  <si>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</si>
  <si>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</si>
  <si>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</si>
  <si>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</si>
  <si>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</si>
  <si>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</si>
  <si>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</si>
  <si>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</si>
  <si>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</si>
  <si>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</si>
  <si>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</si>
  <si>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</si>
  <si>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</si>
  <si>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</si>
  <si>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</si>
  <si>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</si>
  <si>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</si>
  <si>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</si>
  <si>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</si>
  <si>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</si>
  <si>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</si>
  <si>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</si>
  <si>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</si>
  <si>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</si>
  <si>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</si>
  <si>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</si>
  <si>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</si>
  <si>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</si>
  <si>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</si>
  <si>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</si>
  <si>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</si>
  <si>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</si>
  <si>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</si>
  <si>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</si>
  <si>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</si>
  <si>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</si>
  <si>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</si>
  <si>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</si>
  <si>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</si>
  <si>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</si>
  <si>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</si>
  <si>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</si>
  <si>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</si>
  <si>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</si>
  <si>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</si>
  <si>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</si>
  <si>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</si>
  <si>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</si>
  <si>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</si>
  <si>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</si>
  <si>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</si>
  <si>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</si>
  <si>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</si>
  <si>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</si>
  <si>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</si>
  <si>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</si>
  <si>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</si>
  <si>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</si>
  <si>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</si>
  <si>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</si>
  <si>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</si>
  <si>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</si>
  <si>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</si>
  <si>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</si>
  <si>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</si>
  <si>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</si>
  <si>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</si>
  <si>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</si>
  <si>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</si>
  <si>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</si>
  <si>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</si>
  <si>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</si>
  <si>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</si>
  <si>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</si>
  <si>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</si>
  <si>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</si>
  <si>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</si>
  <si>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</si>
  <si>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</si>
  <si>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</si>
  <si>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</si>
  <si>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</si>
  <si>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</si>
  <si>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</si>
  <si>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</si>
  <si>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</si>
  <si>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</si>
  <si>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</si>
  <si>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</si>
  <si>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</si>
  <si>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</si>
  <si>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</si>
  <si>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</si>
  <si>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</si>
  <si>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</si>
  <si>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</si>
  <si>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</si>
  <si>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</si>
  <si>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</si>
  <si>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</si>
  <si>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</si>
  <si>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</si>
  <si>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</si>
  <si>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</si>
  <si>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</si>
  <si>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</si>
  <si>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</si>
  <si>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</si>
  <si>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</si>
  <si>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</si>
  <si>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</si>
  <si>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</si>
  <si>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</si>
  <si>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</si>
  <si>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</si>
  <si>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</si>
  <si>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</si>
  <si>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</si>
  <si>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</si>
  <si>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</si>
  <si>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</si>
  <si>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</si>
  <si>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</si>
  <si>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</si>
  <si>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</si>
  <si>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</si>
  <si>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</si>
  <si>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</si>
  <si>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</si>
  <si>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</si>
  <si>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</si>
  <si>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</si>
  <si>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</si>
  <si>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</si>
  <si>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</si>
  <si>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</si>
  <si>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</si>
  <si>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</si>
  <si>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</si>
  <si>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</si>
  <si>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</si>
  <si>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</si>
  <si>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</si>
  <si>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</si>
  <si>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</si>
  <si>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</si>
  <si>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</si>
  <si>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</si>
  <si>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</si>
  <si>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</si>
  <si>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</si>
  <si>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</si>
  <si>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</si>
  <si>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</si>
  <si>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</si>
  <si>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</si>
  <si>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</si>
  <si>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</si>
  <si>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</si>
  <si>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</si>
  <si>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</si>
  <si>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</si>
  <si>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</si>
  <si>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</si>
  <si>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</si>
  <si>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</si>
  <si>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</si>
  <si>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</si>
  <si>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</si>
  <si>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</si>
  <si>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</si>
  <si>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</si>
  <si>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</si>
  <si>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</si>
  <si>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</si>
  <si>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</si>
  <si>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</si>
  <si>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</si>
  <si>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</si>
  <si>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</si>
  <si>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</si>
  <si>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</si>
  <si>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</si>
  <si>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</si>
  <si>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</si>
  <si>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</si>
  <si>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</si>
  <si>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</si>
  <si>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</si>
  <si>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</si>
  <si>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</si>
  <si>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</si>
  <si>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</si>
  <si>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</si>
  <si>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</si>
  <si>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</si>
  <si>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</si>
  <si>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</si>
  <si>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</si>
  <si>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</si>
  <si>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</si>
  <si>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</si>
  <si>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</si>
  <si>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</si>
  <si>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</si>
  <si>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</si>
  <si>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</si>
  <si>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</si>
  <si>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</si>
  <si>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</si>
  <si>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</si>
  <si>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</si>
  <si>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</si>
  <si>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</si>
  <si>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</si>
  <si>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</si>
  <si>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</si>
  <si>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</si>
  <si>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</si>
  <si>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</si>
  <si>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</si>
  <si>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</si>
  <si>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</si>
  <si>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</si>
  <si>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</si>
  <si>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</si>
  <si>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</si>
  <si>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</si>
  <si>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</si>
  <si>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</si>
  <si>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</si>
  <si>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</si>
  <si>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</si>
  <si>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</si>
  <si>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</si>
  <si>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</si>
  <si>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</si>
  <si>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</si>
  <si>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</si>
  <si>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</si>
  <si>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</si>
  <si>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</si>
  <si>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</si>
  <si>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</si>
  <si>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</si>
  <si>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</si>
  <si>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</si>
  <si>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</si>
  <si>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</si>
  <si>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</si>
  <si>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</si>
  <si>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</si>
  <si>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</si>
  <si>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</si>
  <si>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</si>
  <si>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</si>
  <si>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</si>
  <si>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</si>
  <si>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</si>
  <si>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</si>
  <si>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</si>
  <si>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</si>
  <si>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</si>
  <si>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</si>
  <si>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</si>
  <si>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</si>
  <si>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</si>
  <si>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</si>
  <si>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</si>
  <si>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</si>
  <si>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</si>
  <si>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</si>
  <si>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</si>
  <si>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</si>
  <si>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</si>
  <si>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</si>
  <si>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</si>
  <si>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</si>
  <si>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</si>
  <si>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</si>
  <si>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</si>
  <si>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</si>
  <si>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</si>
  <si>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</si>
  <si>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</si>
  <si>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</si>
  <si>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</si>
  <si>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</si>
  <si>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</si>
  <si>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</si>
  <si>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</si>
  <si>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</si>
  <si>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</si>
  <si>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</si>
  <si>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</si>
  <si>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</si>
  <si>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</si>
  <si>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</si>
  <si>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</si>
  <si>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</si>
  <si>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</si>
  <si>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</si>
  <si>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</si>
  <si>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</si>
  <si>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</si>
  <si>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</si>
  <si>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</si>
  <si>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</si>
  <si>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</si>
  <si>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</si>
  <si>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</si>
  <si>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</si>
  <si>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</si>
  <si>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</si>
  <si>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</si>
  <si>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</si>
  <si>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</si>
  <si>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</si>
  <si>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</si>
  <si>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</si>
  <si>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</si>
  <si>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</si>
  <si>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</si>
  <si>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</si>
  <si>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</si>
  <si>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</si>
  <si>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</si>
  <si>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</si>
  <si>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</si>
  <si>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</si>
  <si>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</si>
  <si>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</si>
  <si>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</si>
  <si>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</si>
  <si>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</si>
  <si>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</si>
  <si>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</si>
  <si>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</si>
  <si>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</si>
  <si>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</si>
  <si>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</si>
  <si>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</si>
  <si>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</si>
  <si>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</si>
  <si>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</si>
  <si>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</si>
  <si>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</si>
  <si>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</si>
  <si>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</si>
  <si>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</si>
  <si>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</si>
  <si>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</si>
  <si>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</si>
  <si>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</si>
  <si>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</si>
  <si>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</si>
  <si>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</si>
  <si>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</si>
  <si>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</si>
  <si>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</si>
  <si>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</si>
  <si>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</si>
  <si>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</si>
  <si>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</si>
  <si>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</si>
  <si>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</si>
  <si>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</si>
  <si>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</si>
  <si>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</si>
  <si>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</si>
  <si>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</si>
  <si>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</si>
  <si>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</si>
  <si>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</si>
  <si>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</si>
  <si>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</si>
  <si>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</si>
  <si>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</si>
  <si>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</si>
  <si>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</si>
  <si>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</si>
  <si>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</si>
  <si>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</si>
  <si>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</si>
  <si>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</si>
  <si>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</si>
  <si>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</si>
  <si>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</si>
  <si>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</si>
  <si>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</si>
  <si>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</si>
  <si>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</si>
  <si>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</si>
  <si>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</si>
  <si>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</si>
  <si>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</si>
  <si>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</si>
  <si>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</si>
  <si>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</si>
  <si>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</si>
  <si>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</si>
  <si>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</si>
  <si>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</si>
  <si>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</si>
  <si>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</si>
  <si>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</si>
  <si>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</si>
  <si>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</si>
  <si>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</si>
  <si>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</si>
  <si>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</si>
  <si>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</si>
  <si>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</si>
  <si>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</si>
  <si>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</si>
  <si>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</si>
  <si>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</si>
  <si>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</si>
  <si>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</si>
  <si>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</si>
  <si>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</si>
  <si>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</si>
  <si>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</si>
  <si>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</si>
  <si>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</si>
  <si>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</si>
  <si>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</si>
  <si>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</si>
  <si>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</si>
  <si>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</si>
  <si>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</si>
  <si>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</si>
  <si>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</si>
  <si>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</si>
  <si>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</si>
  <si>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</si>
  <si>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</si>
  <si>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</si>
  <si>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</si>
  <si>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</si>
  <si>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</si>
  <si>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</si>
  <si>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</si>
  <si>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</si>
  <si>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</si>
  <si>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</si>
  <si>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</si>
  <si>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</si>
  <si>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</si>
  <si>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</si>
  <si>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</si>
  <si>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</si>
  <si>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</si>
  <si>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</si>
  <si>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</si>
  <si>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</si>
  <si>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</si>
  <si>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</si>
  <si>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</si>
  <si>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</si>
  <si>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</si>
  <si>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</si>
  <si>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</si>
  <si>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</si>
  <si>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</si>
  <si>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</si>
  <si>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</si>
  <si>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</si>
  <si>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</si>
  <si>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</si>
  <si>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</si>
  <si>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</si>
  <si>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</si>
  <si>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</si>
  <si>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</si>
  <si>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</si>
  <si>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</si>
  <si>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</si>
  <si>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</si>
  <si>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</si>
  <si>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</si>
  <si>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</si>
  <si>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</si>
  <si>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</si>
  <si>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</si>
  <si>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</si>
  <si>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</si>
  <si>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</si>
  <si>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</si>
  <si>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</si>
  <si>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</si>
  <si>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</si>
  <si>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</si>
  <si>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</si>
  <si>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</si>
  <si>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</si>
  <si>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</si>
  <si>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</si>
  <si>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</si>
  <si>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</si>
  <si>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</si>
  <si>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</si>
  <si>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</si>
  <si>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</si>
  <si>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</si>
  <si>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</si>
  <si>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</si>
  <si>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</si>
  <si>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</si>
  <si>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</si>
  <si>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</si>
  <si>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</si>
  <si>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</si>
  <si>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</si>
  <si>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</si>
  <si>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</si>
  <si>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</si>
  <si>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</si>
  <si>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</si>
  <si>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</si>
  <si>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</si>
  <si>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</si>
  <si>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</si>
  <si>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</si>
  <si>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</si>
  <si>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</si>
  <si>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</si>
  <si>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</si>
  <si>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</si>
  <si>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</si>
  <si>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</si>
  <si>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</si>
  <si>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</si>
  <si>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</si>
  <si>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</si>
  <si>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</si>
  <si>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</si>
  <si>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</si>
  <si>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</si>
  <si>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</si>
  <si>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</si>
  <si>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</si>
  <si>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</si>
  <si>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</si>
  <si>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</si>
  <si>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</si>
  <si>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</si>
  <si>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</si>
  <si>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</si>
  <si>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</si>
  <si>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</si>
  <si>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</si>
  <si>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</si>
  <si>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</si>
  <si>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</si>
  <si>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</si>
  <si>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</si>
  <si>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</si>
  <si>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</si>
  <si>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</si>
  <si>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</si>
  <si>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</si>
  <si>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</si>
  <si>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</si>
  <si>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</si>
  <si>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</si>
  <si>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</si>
  <si>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</si>
  <si>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</si>
  <si>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</si>
  <si>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</si>
  <si>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</si>
  <si>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</si>
  <si>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</si>
  <si>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</si>
  <si>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</si>
  <si>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</si>
  <si>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</si>
  <si>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</si>
  <si>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</si>
  <si>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</si>
  <si>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</si>
  <si>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</si>
  <si>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</si>
  <si>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</si>
  <si>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</si>
  <si>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</si>
  <si>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</si>
  <si>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</si>
  <si>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</si>
  <si>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</si>
  <si>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</si>
  <si>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</si>
  <si>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</si>
  <si>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</si>
  <si>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</si>
  <si>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</si>
  <si>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</si>
  <si>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</si>
  <si>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</si>
  <si>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</si>
  <si>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</si>
  <si>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</si>
  <si>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</si>
  <si>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</si>
  <si>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</si>
  <si>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</si>
  <si>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</si>
  <si>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</si>
  <si>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</si>
  <si>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</si>
  <si>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</si>
  <si>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</si>
  <si>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</si>
  <si>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</si>
  <si>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</si>
  <si>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</si>
  <si>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</si>
  <si>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</si>
  <si>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</si>
  <si>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</si>
  <si>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</si>
  <si>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</si>
  <si>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</si>
  <si>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</si>
  <si>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</si>
  <si>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</si>
  <si>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</si>
  <si>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</si>
  <si>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</si>
  <si>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</si>
  <si>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</si>
  <si>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</si>
  <si>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</si>
  <si>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</si>
  <si>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</si>
  <si>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</si>
  <si>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</si>
  <si>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</si>
  <si>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</si>
  <si>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</si>
  <si>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</si>
  <si>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</si>
  <si>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</si>
  <si>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</si>
  <si>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</si>
  <si>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</si>
  <si>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</si>
  <si>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</si>
  <si>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</si>
  <si>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</si>
  <si>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</si>
  <si>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</si>
  <si>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</si>
  <si>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</si>
  <si>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</si>
  <si>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</si>
  <si>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</si>
  <si>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</si>
  <si>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</si>
  <si>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</si>
  <si>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</si>
  <si>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</si>
  <si>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</si>
  <si>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</si>
  <si>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</si>
  <si>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</si>
  <si>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</si>
  <si>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</si>
  <si>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</si>
  <si>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</si>
  <si>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</si>
  <si>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</si>
  <si>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</si>
  <si>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</si>
  <si>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</si>
  <si>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</si>
  <si>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</si>
  <si>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</si>
  <si>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</si>
  <si>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</si>
  <si>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</si>
  <si>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</si>
  <si>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</si>
  <si>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</si>
  <si>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</si>
  <si>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</si>
  <si>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</si>
  <si>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</si>
  <si>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</si>
  <si>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</si>
  <si>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</si>
  <si>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</si>
  <si>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</si>
  <si>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</si>
  <si>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</si>
  <si>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</si>
  <si>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</si>
  <si>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</si>
  <si>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</si>
  <si>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</si>
  <si>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</si>
  <si>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</si>
  <si>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</si>
  <si>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</si>
  <si>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</si>
  <si>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</si>
  <si>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</si>
  <si>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</si>
  <si>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</si>
  <si>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</si>
  <si>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</si>
  <si>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</si>
  <si>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</si>
  <si>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</si>
  <si>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</si>
  <si>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</si>
  <si>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</si>
  <si>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</si>
  <si>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</si>
  <si>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</si>
  <si>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</si>
  <si>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</si>
  <si>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</si>
  <si>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</si>
  <si>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</si>
  <si>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</si>
  <si>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</si>
  <si>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</si>
  <si>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</si>
  <si>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</si>
  <si>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</si>
  <si>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</si>
  <si>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</si>
  <si>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</si>
  <si>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</si>
  <si>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</si>
  <si>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</si>
  <si>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</si>
  <si>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</si>
  <si>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</si>
  <si>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</si>
  <si>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</si>
  <si>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</si>
  <si>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</si>
  <si>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</si>
  <si>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</si>
  <si>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</si>
  <si>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</si>
  <si>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</si>
  <si>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</si>
  <si>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</si>
  <si>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</si>
  <si>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</si>
  <si>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</si>
  <si>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</si>
  <si>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</si>
  <si>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</si>
  <si>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</si>
  <si>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</si>
  <si>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</si>
  <si>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</si>
  <si>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</si>
  <si>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</si>
  <si>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</si>
  <si>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</si>
  <si>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</si>
  <si>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</si>
  <si>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</si>
  <si>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</si>
  <si>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</si>
  <si>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</si>
  <si>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</si>
  <si>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</si>
  <si>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</si>
  <si>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</si>
  <si>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</si>
  <si>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</si>
  <si>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</si>
  <si>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</si>
  <si>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</si>
  <si>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</si>
  <si>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</si>
  <si>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</si>
  <si>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</si>
  <si>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</si>
  <si>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</si>
  <si>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</si>
  <si>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</si>
  <si>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</si>
  <si>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</si>
  <si>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</si>
  <si>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</si>
  <si>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</si>
  <si>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</si>
  <si>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</si>
  <si>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</si>
  <si>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</si>
  <si>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</si>
  <si>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</si>
  <si>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</si>
  <si>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</si>
  <si>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</si>
  <si>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</si>
  <si>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</si>
  <si>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</si>
  <si>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</si>
  <si>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</si>
  <si>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</si>
  <si>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</si>
  <si>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</si>
  <si>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</si>
  <si>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</si>
  <si>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</si>
  <si>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</si>
  <si>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</si>
  <si>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</si>
  <si>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</si>
  <si>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</si>
  <si>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</si>
  <si>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</si>
  <si>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</si>
  <si>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</si>
  <si>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</si>
  <si>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</si>
  <si>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</si>
  <si>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</si>
  <si>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</si>
  <si>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</si>
  <si>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</si>
  <si>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</si>
  <si>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</si>
  <si>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</si>
  <si>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</si>
  <si>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</si>
  <si>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</si>
  <si>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</si>
  <si>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</si>
  <si>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</si>
  <si>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</si>
  <si>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</si>
  <si>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</si>
  <si>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</si>
  <si>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</si>
  <si>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</si>
  <si>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</si>
  <si>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</si>
  <si>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</si>
  <si>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</si>
  <si>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</si>
  <si>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</si>
  <si>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</si>
  <si>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</si>
  <si>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</si>
  <si>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</si>
  <si>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</si>
  <si>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</si>
  <si>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</si>
  <si>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</si>
  <si>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</si>
  <si>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</si>
  <si>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</si>
  <si>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</si>
  <si>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</si>
  <si>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</si>
  <si>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</si>
  <si>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</si>
  <si>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</si>
  <si>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</si>
  <si>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</si>
  <si>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</si>
  <si>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</si>
  <si>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</si>
  <si>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</si>
  <si>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</si>
  <si>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</si>
  <si>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</si>
  <si>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</si>
  <si>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</si>
  <si>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</si>
  <si>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</si>
  <si>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</si>
  <si>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</si>
  <si>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</si>
  <si>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</si>
  <si>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</si>
  <si>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</si>
  <si>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</si>
  <si>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</si>
  <si>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</si>
  <si>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</si>
  <si>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</si>
  <si>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</si>
  <si>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</si>
  <si>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</si>
  <si>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</si>
  <si>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</si>
  <si>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</si>
  <si>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</si>
  <si>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</si>
  <si>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</si>
  <si>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</si>
  <si>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</si>
  <si>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</si>
  <si>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</si>
  <si>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</si>
  <si>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</si>
  <si>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</si>
  <si>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</si>
  <si>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</si>
  <si>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</si>
  <si>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</si>
  <si>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</si>
  <si>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</si>
  <si>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</si>
  <si>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</si>
  <si>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</si>
  <si>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</si>
  <si>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</si>
  <si>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</si>
  <si>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</si>
  <si>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</si>
  <si>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</si>
  <si>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</si>
  <si>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</si>
  <si>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</si>
  <si>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</si>
  <si>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</si>
  <si>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</si>
  <si>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</si>
  <si>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</si>
  <si>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</si>
  <si>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</si>
  <si>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</si>
  <si>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</si>
  <si>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</si>
  <si>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</si>
  <si>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</si>
  <si>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</si>
  <si>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</si>
  <si>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</si>
  <si>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</si>
  <si>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</si>
  <si>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</si>
  <si>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</si>
  <si>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</si>
  <si>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</si>
  <si>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</si>
  <si>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</si>
  <si>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</si>
  <si>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</si>
  <si>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</si>
  <si>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</si>
  <si>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</si>
  <si>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</si>
  <si>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</si>
  <si>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</si>
  <si>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</si>
  <si>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</si>
  <si>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</si>
  <si>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</si>
  <si>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</si>
  <si>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</si>
  <si>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</si>
  <si>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</si>
  <si>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</si>
  <si>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</si>
  <si>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</si>
  <si>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</si>
  <si>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</si>
  <si>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</si>
  <si>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</si>
  <si>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</si>
  <si>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</si>
  <si>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</si>
  <si>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</si>
  <si>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</si>
  <si>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</si>
  <si>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</si>
  <si>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</si>
  <si>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</si>
  <si>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</si>
  <si>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</si>
  <si>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</si>
  <si>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</si>
  <si>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</si>
  <si>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</si>
  <si>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</si>
  <si>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</si>
  <si>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</si>
  <si>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</si>
  <si>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</si>
  <si>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</si>
  <si>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</si>
  <si>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</si>
  <si>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</si>
  <si>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</si>
  <si>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</si>
  <si>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</si>
  <si>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</si>
  <si>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</si>
  <si>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</si>
  <si>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</si>
  <si>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</si>
  <si>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</si>
  <si>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</si>
  <si>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</si>
  <si>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</si>
  <si>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</si>
  <si>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</si>
  <si>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</si>
  <si>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</si>
  <si>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</si>
  <si>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</si>
  <si>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</si>
  <si>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</si>
  <si>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</si>
  <si>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</si>
  <si>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</si>
  <si>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</si>
  <si>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</si>
  <si>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</si>
  <si>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</si>
  <si>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</si>
  <si>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</si>
  <si>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</si>
  <si>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</si>
  <si>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</si>
  <si>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</si>
  <si>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</si>
  <si>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</si>
  <si>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</si>
  <si>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</si>
  <si>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</si>
  <si>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</si>
  <si>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</si>
  <si>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</si>
  <si>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</si>
  <si>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</si>
  <si>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</si>
  <si>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</si>
  <si>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</si>
  <si>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</si>
  <si>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</si>
  <si>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</si>
  <si>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</si>
  <si>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</si>
  <si>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</si>
  <si>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</si>
  <si>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</si>
  <si>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</si>
  <si>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</si>
  <si>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</si>
  <si>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</si>
  <si>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</si>
  <si>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</si>
  <si>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</si>
  <si>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</si>
  <si>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</si>
  <si>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</si>
  <si>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</si>
  <si>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</si>
  <si>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</si>
  <si>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</si>
  <si>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</si>
  <si>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</si>
  <si>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</si>
  <si>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</si>
  <si>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</si>
  <si>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</si>
  <si>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</si>
  <si>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</si>
  <si>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</si>
  <si>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</si>
  <si>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</si>
  <si>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</si>
  <si>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</si>
  <si>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</si>
  <si>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</si>
  <si>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</si>
  <si>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</si>
  <si>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</si>
  <si>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</si>
  <si>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</si>
  <si>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</si>
  <si>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</si>
  <si>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</si>
  <si>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</si>
  <si>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</si>
  <si>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</si>
  <si>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</si>
  <si>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</si>
  <si>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</si>
  <si>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</si>
  <si>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</si>
  <si>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</si>
  <si>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</si>
  <si>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</si>
  <si>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</si>
  <si>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</si>
  <si>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</si>
  <si>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</si>
  <si>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</si>
  <si>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</si>
  <si>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</si>
  <si>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</si>
  <si>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</si>
  <si>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</si>
  <si>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</si>
  <si>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</si>
  <si>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</si>
  <si>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</si>
  <si>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</si>
  <si>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</si>
  <si>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</si>
  <si>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</si>
  <si>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</si>
  <si>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</si>
  <si>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</si>
  <si>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</si>
  <si>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</si>
  <si>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</si>
  <si>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</si>
  <si>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</si>
  <si>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</si>
  <si>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</si>
  <si>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</si>
  <si>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</si>
  <si>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</si>
  <si>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</si>
  <si>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</si>
  <si>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</si>
  <si>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</si>
  <si>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</si>
  <si>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</si>
  <si>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</si>
  <si>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</si>
  <si>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</si>
  <si>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</si>
  <si>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</si>
  <si>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</si>
  <si>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</si>
  <si>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</si>
  <si>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</si>
  <si>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</si>
  <si>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</si>
  <si>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</si>
  <si>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</si>
  <si>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</si>
  <si>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</si>
  <si>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</si>
  <si>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</si>
  <si>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</si>
  <si>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</si>
  <si>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</si>
  <si>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</si>
  <si>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</si>
  <si>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</si>
  <si>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</si>
  <si>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</si>
  <si>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</si>
  <si>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</si>
  <si>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</si>
  <si>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</si>
  <si>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</si>
  <si>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</si>
  <si>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</si>
  <si>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</si>
  <si>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</si>
  <si>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</si>
  <si>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</si>
  <si>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</si>
  <si>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</si>
  <si>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</si>
  <si>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</si>
  <si>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</si>
  <si>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</si>
  <si>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</si>
  <si>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</si>
  <si>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</si>
  <si>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</si>
  <si>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</si>
  <si>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</si>
  <si>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</si>
  <si>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</si>
  <si>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</si>
  <si>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</si>
  <si>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</si>
  <si>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</si>
  <si>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</si>
  <si>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</si>
  <si>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</si>
  <si>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</si>
  <si>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</si>
  <si>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</si>
  <si>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</si>
  <si>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</si>
  <si>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</si>
  <si>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</si>
  <si>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</si>
  <si>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</si>
  <si>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</si>
  <si>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</si>
  <si>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</si>
  <si>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</si>
  <si>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</si>
  <si>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</si>
  <si>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</si>
  <si>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</si>
  <si>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</si>
  <si>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</si>
  <si>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</si>
  <si>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</si>
  <si>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</si>
  <si>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</si>
  <si>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</si>
  <si>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</si>
  <si>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</si>
  <si>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</si>
  <si>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</si>
  <si>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</si>
  <si>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</si>
  <si>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</si>
  <si>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</si>
  <si>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</si>
  <si>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</si>
  <si>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</si>
  <si>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</si>
  <si>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</si>
  <si>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</si>
  <si>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</si>
  <si>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</si>
  <si>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</si>
  <si>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</si>
  <si>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</si>
  <si>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</si>
  <si>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</si>
  <si>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</si>
  <si>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</si>
  <si>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</si>
  <si>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</si>
  <si>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</si>
  <si>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</si>
  <si>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</si>
  <si>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</si>
  <si>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</si>
  <si>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</si>
  <si>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</si>
  <si>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</si>
  <si>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</si>
  <si>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</si>
  <si>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</si>
  <si>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</si>
  <si>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</si>
  <si>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</si>
  <si>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</si>
  <si>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</si>
  <si>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</si>
  <si>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</si>
  <si>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</si>
  <si>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</si>
  <si>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</si>
  <si>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</si>
  <si>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</si>
  <si>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</si>
  <si>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</si>
  <si>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</si>
  <si>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</si>
  <si>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</si>
  <si>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</si>
  <si>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</si>
  <si>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</si>
  <si>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</si>
  <si>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</si>
  <si>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</si>
  <si>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</si>
  <si>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</si>
  <si>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</si>
  <si>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</si>
  <si>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</si>
  <si>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</si>
  <si>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</si>
  <si>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</si>
  <si>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</si>
  <si>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</si>
  <si>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</si>
  <si>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</si>
  <si>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</si>
  <si>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</si>
  <si>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</si>
  <si>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</si>
  <si>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</si>
  <si>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</si>
  <si>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</si>
  <si>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</si>
  <si>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</si>
  <si>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</si>
  <si>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</si>
  <si>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</si>
  <si>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</si>
  <si>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</si>
  <si>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</si>
  <si>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</si>
  <si>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</si>
  <si>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</si>
  <si>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</si>
  <si>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</si>
  <si>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</si>
  <si>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</si>
  <si>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</si>
  <si>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</si>
  <si>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</si>
  <si>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</si>
  <si>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</si>
  <si>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</si>
  <si>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</si>
  <si>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</si>
  <si>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</si>
  <si>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</si>
  <si>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</si>
  <si>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</si>
  <si>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</si>
  <si>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</si>
  <si>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</si>
  <si>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</si>
  <si>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</si>
  <si>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</si>
  <si>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</si>
  <si>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</si>
  <si>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</si>
  <si>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</si>
  <si>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</si>
  <si>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</si>
  <si>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</si>
  <si>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</si>
  <si>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</si>
  <si>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</si>
  <si>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</si>
  <si>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</si>
  <si>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</si>
  <si>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</si>
  <si>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</si>
  <si>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</si>
  <si>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</si>
  <si>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</si>
  <si>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</si>
  <si>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</si>
  <si>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</si>
  <si>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</si>
  <si>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</si>
  <si>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</si>
  <si>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</si>
  <si>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</si>
  <si>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</si>
  <si>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</si>
  <si>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</si>
  <si>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</si>
  <si>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</si>
  <si>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</si>
  <si>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</si>
  <si>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</si>
  <si>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</si>
  <si>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</si>
  <si>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</si>
  <si>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</si>
  <si>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</si>
  <si>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</si>
  <si>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</si>
  <si>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</si>
  <si>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</si>
  <si>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</si>
  <si>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</si>
  <si>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</si>
  <si>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</si>
  <si>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</si>
  <si>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</si>
  <si>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</si>
  <si>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</si>
  <si>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</si>
  <si>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</si>
  <si>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</si>
  <si>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</si>
  <si>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</si>
  <si>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</si>
  <si>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</si>
  <si>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</si>
  <si>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</si>
  <si>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</si>
  <si>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</si>
  <si>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</si>
  <si>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</si>
  <si>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</si>
  <si>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</si>
  <si>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</si>
  <si>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</si>
  <si>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</si>
  <si>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</si>
  <si>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</si>
  <si>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</si>
  <si>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</si>
  <si>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</si>
  <si>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</si>
  <si>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</si>
  <si>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</si>
  <si>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</si>
  <si>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</si>
  <si>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</si>
  <si>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</si>
  <si>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</si>
  <si>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</si>
  <si>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</si>
  <si>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</si>
  <si>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</si>
  <si>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</si>
  <si>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</si>
  <si>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</si>
  <si>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</si>
  <si>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</si>
  <si>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</si>
  <si>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</si>
  <si>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</si>
  <si>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</si>
  <si>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</si>
  <si>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</si>
  <si>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</si>
  <si>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</si>
  <si>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</si>
  <si>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</si>
  <si>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</si>
  <si>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</si>
  <si>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</si>
  <si>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</si>
  <si>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</si>
  <si>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</si>
  <si>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</si>
  <si>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</si>
  <si>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</si>
  <si>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</si>
  <si>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</si>
  <si>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</si>
  <si>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</si>
  <si>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</si>
  <si>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</si>
  <si>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</si>
  <si>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</si>
  <si>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</si>
  <si>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</si>
  <si>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</si>
  <si>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</si>
  <si>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</si>
  <si>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</si>
  <si>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</si>
  <si>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</si>
  <si>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</si>
  <si>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</si>
  <si>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</si>
  <si>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</si>
  <si>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</si>
  <si>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</si>
  <si>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</si>
  <si>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</si>
  <si>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</si>
  <si>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</si>
  <si>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</si>
  <si>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</si>
  <si>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</si>
  <si>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</si>
  <si>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</si>
  <si>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</si>
  <si>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</si>
  <si>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</si>
  <si>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</si>
  <si>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</si>
  <si>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</si>
  <si>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</si>
  <si>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</si>
  <si>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</si>
  <si>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</si>
  <si>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</si>
  <si>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</si>
  <si>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</si>
  <si>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</si>
  <si>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</si>
  <si>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</si>
  <si>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</si>
  <si>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</si>
  <si>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</si>
  <si>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</si>
  <si>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</si>
  <si>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</si>
  <si>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</si>
  <si>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</si>
  <si>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</si>
  <si>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</si>
  <si>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</si>
  <si>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</si>
  <si>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</si>
  <si>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</si>
  <si>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</si>
  <si>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</si>
  <si>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</si>
  <si>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</si>
  <si>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</si>
  <si>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</si>
  <si>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</si>
  <si>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</si>
  <si>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</si>
  <si>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</si>
  <si>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</si>
  <si>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</si>
  <si>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</si>
  <si>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</si>
  <si>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</si>
  <si>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</si>
  <si>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</si>
  <si>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</si>
  <si>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</si>
  <si>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</si>
  <si>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</si>
  <si>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</si>
  <si>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</si>
  <si>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</si>
  <si>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</si>
  <si>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</si>
  <si>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</si>
  <si>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</si>
  <si>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</si>
  <si>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</si>
  <si>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</si>
  <si>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</si>
  <si>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</si>
  <si>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</si>
  <si>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</si>
  <si>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</si>
  <si>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</si>
  <si>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</si>
  <si>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</si>
  <si>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</si>
  <si>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</si>
  <si>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</si>
  <si>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</si>
  <si>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</si>
  <si>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</si>
  <si>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</si>
  <si>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</si>
  <si>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</si>
  <si>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</si>
  <si>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</si>
  <si>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</si>
  <si>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</si>
  <si>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</si>
  <si>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</si>
  <si>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</si>
  <si>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</si>
  <si>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</si>
  <si>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</si>
  <si>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</si>
  <si>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</si>
  <si>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</si>
  <si>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</si>
  <si>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</si>
  <si>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</si>
  <si>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</si>
  <si>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</si>
  <si>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</si>
  <si>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</si>
  <si>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</si>
  <si>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</si>
  <si>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</si>
  <si>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</si>
  <si>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</si>
  <si>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</si>
  <si>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</si>
  <si>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</si>
  <si>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</si>
  <si>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</si>
  <si>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</si>
  <si>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</si>
  <si>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</si>
  <si>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</si>
  <si>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</si>
  <si>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</si>
  <si>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</si>
  <si>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</si>
  <si>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</si>
  <si>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</si>
  <si>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</si>
  <si>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</si>
  <si>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</si>
  <si>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</si>
  <si>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</si>
  <si>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</si>
  <si>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</si>
  <si>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</si>
  <si>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</si>
  <si>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</si>
  <si>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</si>
  <si>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</si>
  <si>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</si>
  <si>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</si>
  <si>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</si>
  <si>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</si>
  <si>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</si>
  <si>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</si>
  <si>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</si>
  <si>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</si>
  <si>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</si>
  <si>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</si>
  <si>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</si>
  <si>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</si>
  <si>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</si>
  <si>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</si>
  <si>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</si>
  <si>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</si>
  <si>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</si>
  <si>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</si>
  <si>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</si>
  <si>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</si>
  <si>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</si>
  <si>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</si>
  <si>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</si>
  <si>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</si>
  <si>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</si>
  <si>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</si>
  <si>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</si>
  <si>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</si>
  <si>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</si>
  <si>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</si>
  <si>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</si>
  <si>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</si>
  <si>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</si>
  <si>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</si>
  <si>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</si>
  <si>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</si>
  <si>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</si>
  <si>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</si>
  <si>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</si>
  <si>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</si>
  <si>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</si>
  <si>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</si>
  <si>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</si>
  <si>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</si>
  <si>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</si>
  <si>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</si>
  <si>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</si>
  <si>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</si>
  <si>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</si>
  <si>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</si>
  <si>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</si>
  <si>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</si>
  <si>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</si>
  <si>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</si>
  <si>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</si>
  <si>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</si>
  <si>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</si>
  <si>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</si>
  <si>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</si>
  <si>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</si>
  <si>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</si>
  <si>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</si>
  <si>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</si>
  <si>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</si>
  <si>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</si>
  <si>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</si>
  <si>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</si>
  <si>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</si>
  <si>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</si>
  <si>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</si>
  <si>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</si>
  <si>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</si>
  <si>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</si>
  <si>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</si>
  <si>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</si>
  <si>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</si>
  <si>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</si>
  <si>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</si>
  <si>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</si>
  <si>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</si>
  <si>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</si>
  <si>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</si>
  <si>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</si>
  <si>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</si>
  <si>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</si>
  <si>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</si>
  <si>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</si>
  <si>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</si>
  <si>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</si>
  <si>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</si>
  <si>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</si>
  <si>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</si>
  <si>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</si>
  <si>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</si>
  <si>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</si>
  <si>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</si>
  <si>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</si>
  <si>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</si>
  <si>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</si>
  <si>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</si>
  <si>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</si>
  <si>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</si>
  <si>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</si>
  <si>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</si>
  <si>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</si>
  <si>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</si>
  <si>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</si>
  <si>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</si>
  <si>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</si>
  <si>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</si>
  <si>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</si>
  <si>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</si>
  <si>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</si>
  <si>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</si>
  <si>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</si>
  <si>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</si>
  <si>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</si>
  <si>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</si>
  <si>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</si>
  <si>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</si>
  <si>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</si>
  <si>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</si>
  <si>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</si>
  <si>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</si>
  <si>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</si>
  <si>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</si>
  <si>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</si>
  <si>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</si>
  <si>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</si>
  <si>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</si>
  <si>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</si>
  <si>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</si>
  <si>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</si>
  <si>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</si>
  <si>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</si>
  <si>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</si>
  <si>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</si>
  <si>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</si>
  <si>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</si>
  <si>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</si>
  <si>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</si>
  <si>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</si>
  <si>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</si>
  <si>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</si>
  <si>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</si>
  <si>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</si>
  <si>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</si>
  <si>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</si>
  <si>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</si>
  <si>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</si>
  <si>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</si>
  <si>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</si>
  <si>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</si>
  <si>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</si>
  <si>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</si>
  <si>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</si>
  <si>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</si>
  <si>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</si>
  <si>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</si>
  <si>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</si>
  <si>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</si>
  <si>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</si>
  <si>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</si>
  <si>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</si>
  <si>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</si>
  <si>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</si>
  <si>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</si>
  <si>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</si>
  <si>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</si>
  <si>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</si>
  <si>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</si>
  <si>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</si>
  <si>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</si>
  <si>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</si>
  <si>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</si>
  <si>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</si>
  <si>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</si>
  <si>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</si>
  <si>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</si>
  <si>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</si>
  <si>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</si>
  <si>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</si>
  <si>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</si>
  <si>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</si>
  <si>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</si>
  <si>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</si>
  <si>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</si>
  <si>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</si>
  <si>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</si>
  <si>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</si>
  <si>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</si>
  <si>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</si>
  <si>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</si>
  <si>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</si>
  <si>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</si>
  <si>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</si>
  <si>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</si>
  <si>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</si>
  <si>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</si>
  <si>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</si>
  <si>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</si>
  <si>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</si>
  <si>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</si>
  <si>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</si>
  <si>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</si>
  <si>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</si>
  <si>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</si>
  <si>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</si>
  <si>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</si>
  <si>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</si>
  <si>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</si>
  <si>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</si>
  <si>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</si>
  <si>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</si>
  <si>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</si>
  <si>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</si>
  <si>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</si>
  <si>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</si>
  <si>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</si>
  <si>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</si>
  <si>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</si>
  <si>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</si>
  <si>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</si>
  <si>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</si>
  <si>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</si>
  <si>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</si>
  <si>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</si>
  <si>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</si>
  <si>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</si>
  <si>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</si>
  <si>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</si>
  <si>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</si>
  <si>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</si>
  <si>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</si>
  <si>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</si>
  <si>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</si>
  <si>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</si>
  <si>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</si>
  <si>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</si>
  <si>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</si>
  <si>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</si>
  <si>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</si>
  <si>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</si>
  <si>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</si>
  <si>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</si>
  <si>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</si>
  <si>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</si>
  <si>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</si>
  <si>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</si>
  <si>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</si>
  <si>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</si>
  <si>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</si>
  <si>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</si>
  <si>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</si>
  <si>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</si>
  <si>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</si>
  <si>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</si>
  <si>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</si>
  <si>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</si>
  <si>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</si>
  <si>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</si>
  <si>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</si>
  <si>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</si>
  <si>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</si>
  <si>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</si>
  <si>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</si>
  <si>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</si>
  <si>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</si>
  <si>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</si>
  <si>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</si>
  <si>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</si>
  <si>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</si>
  <si>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</si>
  <si>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</si>
  <si>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</si>
  <si>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</si>
  <si>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</si>
  <si>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</si>
  <si>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</si>
  <si>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</si>
  <si>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</si>
  <si>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</si>
  <si>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</si>
  <si>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</si>
  <si>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</si>
  <si>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</si>
  <si>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</si>
  <si>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</si>
  <si>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</si>
  <si>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</si>
  <si>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</si>
  <si>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</si>
  <si>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</si>
  <si>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</si>
  <si>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</si>
  <si>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</si>
  <si>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</si>
  <si>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</si>
  <si>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</si>
  <si>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</si>
  <si>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</si>
  <si>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</si>
  <si>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</si>
  <si>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</si>
  <si>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</si>
  <si>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</si>
  <si>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</si>
  <si>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</si>
  <si>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</si>
  <si>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</si>
  <si>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</si>
  <si>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</si>
  <si>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</si>
  <si>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</si>
  <si>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</si>
  <si>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</si>
  <si>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</si>
  <si>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</si>
  <si>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</si>
  <si>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</si>
  <si>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</si>
  <si>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</si>
  <si>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</si>
  <si>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</si>
  <si>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</si>
  <si>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</si>
  <si>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</si>
  <si>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</si>
  <si>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</si>
  <si>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</si>
  <si>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</si>
  <si>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</si>
  <si>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</si>
  <si>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</si>
  <si>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</si>
  <si>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</si>
  <si>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</si>
  <si>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</si>
  <si>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</si>
  <si>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</si>
  <si>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</si>
  <si>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</si>
  <si>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</si>
  <si>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</si>
  <si>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</si>
  <si>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</si>
  <si>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</si>
  <si>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</si>
  <si>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</si>
  <si>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</si>
  <si>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</si>
  <si>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</si>
  <si>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</si>
  <si>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</si>
  <si>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</si>
  <si>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</si>
  <si>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</si>
  <si>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</si>
  <si>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</si>
  <si>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</si>
  <si>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</si>
  <si>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</si>
  <si>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</si>
  <si>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</si>
  <si>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</si>
  <si>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</si>
  <si>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</si>
  <si>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</si>
  <si>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</si>
  <si>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</si>
  <si>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</si>
  <si>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</si>
  <si>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</si>
  <si>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</si>
  <si>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</si>
  <si>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</si>
  <si>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</si>
  <si>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</si>
  <si>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</si>
  <si>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</si>
  <si>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</si>
  <si>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</si>
  <si>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</si>
  <si>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</si>
  <si>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</si>
  <si>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</si>
  <si>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</si>
  <si>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</si>
  <si>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</si>
  <si>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</si>
  <si>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</si>
  <si>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</si>
  <si>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</si>
  <si>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</si>
  <si>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</si>
  <si>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</si>
  <si>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</si>
  <si>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</si>
  <si>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</si>
  <si>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</si>
  <si>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</si>
  <si>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</si>
  <si>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</si>
  <si>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</si>
  <si>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</si>
  <si>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</si>
  <si>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</si>
  <si>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</si>
  <si>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</si>
  <si>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</si>
  <si>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</si>
  <si>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</si>
  <si>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</si>
  <si>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</si>
  <si>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</si>
  <si>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</si>
  <si>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</si>
  <si>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</si>
  <si>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</si>
  <si>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</si>
  <si>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</si>
  <si>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</si>
  <si>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</si>
  <si>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</si>
  <si>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</si>
  <si>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</si>
  <si>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</si>
  <si>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</si>
  <si>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</si>
  <si>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</si>
  <si>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</si>
  <si>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</si>
  <si>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</si>
  <si>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</si>
  <si>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</si>
  <si>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</si>
  <si>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</si>
  <si>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</si>
  <si>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</si>
  <si>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</si>
  <si>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</si>
  <si>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</si>
  <si>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</si>
  <si>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</si>
  <si>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</si>
  <si>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</si>
  <si>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</si>
  <si>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</si>
  <si>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</si>
  <si>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</si>
  <si>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</si>
  <si>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</si>
  <si>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</si>
  <si>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</si>
  <si>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</si>
  <si>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</si>
  <si>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</si>
  <si>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</si>
  <si>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</si>
  <si>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</si>
  <si>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</si>
  <si>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</si>
  <si>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</si>
  <si>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</si>
  <si>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</si>
  <si>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</si>
  <si>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</si>
  <si>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</si>
  <si>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</si>
  <si>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</si>
  <si>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</si>
  <si>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</si>
  <si>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</si>
  <si>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</si>
  <si>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</si>
  <si>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</si>
  <si>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</si>
  <si>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</si>
  <si>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</si>
  <si>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</si>
  <si>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</si>
  <si>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</si>
  <si>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</si>
  <si>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</si>
  <si>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</si>
  <si>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</si>
  <si>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</si>
  <si>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</si>
  <si>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</si>
  <si>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</si>
  <si>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</si>
  <si>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</si>
  <si>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</si>
  <si>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</si>
  <si>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</si>
  <si>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</si>
  <si>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</si>
  <si>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</si>
  <si>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</si>
  <si>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</si>
  <si>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</si>
  <si>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</si>
  <si>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</si>
  <si>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</si>
  <si>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</si>
  <si>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</si>
  <si>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</si>
  <si>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</si>
  <si>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</si>
  <si>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</si>
  <si>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</si>
  <si>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</si>
  <si>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</si>
  <si>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</si>
  <si>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</si>
  <si>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</si>
  <si>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</si>
  <si>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</si>
  <si>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</si>
  <si>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</si>
  <si>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</si>
  <si>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</si>
  <si>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</si>
  <si>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</si>
  <si>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</si>
  <si>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</si>
  <si>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</si>
  <si>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</si>
  <si>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</si>
  <si>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</si>
  <si>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</si>
  <si>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</si>
  <si>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</si>
  <si>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</si>
  <si>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</si>
  <si>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</si>
  <si>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</si>
  <si>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</si>
  <si>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</si>
  <si>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</si>
  <si>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</si>
  <si>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</si>
  <si>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</si>
  <si>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</si>
  <si>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</si>
  <si>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</si>
  <si>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</si>
  <si>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</si>
  <si>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</si>
  <si>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</si>
  <si>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</si>
  <si>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</si>
  <si>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</si>
  <si>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</si>
  <si>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</si>
  <si>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</si>
  <si>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</si>
  <si>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</si>
  <si>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</si>
  <si>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</si>
  <si>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</si>
  <si>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</si>
  <si>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</si>
  <si>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</si>
  <si>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</si>
  <si>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</si>
  <si>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</si>
  <si>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</si>
  <si>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</si>
  <si>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</si>
  <si>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</si>
  <si>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</si>
  <si>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</si>
  <si>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</si>
  <si>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</si>
  <si>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</si>
  <si>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</si>
  <si>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</si>
  <si>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</si>
  <si>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</si>
  <si>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</si>
  <si>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</si>
  <si>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</si>
  <si>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</si>
  <si>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</si>
  <si>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</si>
  <si>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</si>
  <si>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</si>
  <si>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</si>
  <si>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</si>
  <si>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</si>
  <si>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</si>
  <si>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</si>
  <si>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</si>
  <si>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</si>
  <si>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</si>
  <si>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</si>
  <si>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</si>
  <si>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</si>
  <si>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</si>
  <si>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</si>
  <si>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</si>
  <si>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</si>
  <si>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</si>
  <si>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</si>
  <si>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</si>
  <si>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</si>
  <si>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</si>
  <si>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</si>
  <si>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</si>
  <si>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</si>
  <si>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</si>
  <si>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</si>
  <si>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</si>
  <si>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</si>
  <si>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</si>
  <si>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</si>
  <si>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</si>
  <si>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</si>
  <si>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</si>
  <si>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</si>
  <si>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</si>
  <si>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</si>
  <si>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</si>
  <si>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</si>
  <si>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</si>
  <si>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</si>
  <si>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</si>
  <si>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</si>
  <si>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</si>
  <si>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</si>
  <si>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</si>
  <si>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</si>
  <si>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</si>
  <si>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</si>
  <si>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</si>
  <si>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</si>
  <si>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</si>
  <si>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</si>
  <si>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</si>
  <si>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</si>
  <si>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</si>
  <si>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</si>
  <si>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</si>
  <si>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</si>
  <si>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</si>
  <si>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</si>
  <si>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</si>
  <si>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</si>
  <si>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</si>
  <si>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</si>
  <si>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</si>
  <si>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</si>
  <si>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</si>
  <si>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</si>
  <si>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</si>
  <si>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</si>
  <si>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</si>
  <si>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</si>
  <si>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</si>
  <si>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</si>
  <si>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</si>
  <si>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</si>
  <si>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</si>
  <si>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</si>
  <si>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</si>
  <si>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</si>
  <si>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</si>
  <si>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</si>
  <si>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</si>
  <si>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</si>
  <si>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</si>
  <si>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</si>
  <si>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</si>
  <si>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</si>
  <si>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</si>
  <si>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</si>
  <si>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</si>
  <si>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</si>
  <si>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</si>
  <si>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</si>
  <si>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</si>
  <si>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</si>
  <si>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</si>
  <si>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</si>
  <si>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</si>
  <si>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</si>
  <si>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</si>
  <si>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</si>
  <si>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</si>
  <si>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</si>
  <si>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</si>
  <si>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</si>
  <si>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</si>
  <si>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</si>
  <si>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</si>
  <si>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</si>
  <si>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</si>
  <si>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</si>
  <si>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</si>
  <si>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</si>
  <si>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</si>
  <si>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</si>
  <si>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</si>
  <si>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</si>
  <si>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</si>
  <si>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</si>
  <si>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</si>
  <si>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</si>
  <si>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</si>
  <si>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</si>
  <si>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</si>
  <si>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</si>
  <si>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</si>
  <si>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</si>
  <si>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</si>
  <si>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</si>
  <si>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</si>
  <si>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</si>
  <si>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</si>
  <si>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</si>
  <si>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</si>
  <si>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</si>
  <si>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</si>
  <si>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</si>
  <si>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</si>
  <si>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</si>
  <si>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</si>
  <si>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</si>
  <si>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</si>
  <si>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</si>
  <si>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</si>
  <si>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</si>
  <si>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</si>
  <si>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</si>
  <si>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</si>
  <si>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</si>
  <si>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</si>
  <si>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</si>
  <si>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</si>
  <si>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</si>
  <si>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</si>
  <si>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</si>
  <si>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</si>
  <si>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</si>
  <si>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</si>
  <si>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</si>
  <si>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</si>
  <si>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</si>
  <si>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</si>
  <si>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</si>
  <si>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</si>
  <si>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</si>
  <si>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</si>
  <si>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</si>
  <si>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</si>
  <si>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</si>
  <si>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</si>
  <si>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</si>
  <si>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</si>
  <si>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</si>
  <si>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</si>
  <si>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</si>
  <si>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</si>
  <si>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</si>
  <si>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</si>
  <si>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</si>
  <si>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</si>
  <si>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</si>
  <si>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</si>
  <si>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</si>
  <si>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</si>
  <si>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</si>
  <si>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</si>
  <si>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</si>
  <si>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</si>
  <si>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</si>
  <si>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</si>
  <si>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</si>
  <si>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</si>
  <si>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</si>
  <si>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</si>
  <si>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</si>
  <si>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</si>
  <si>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</si>
  <si>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</si>
  <si>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</si>
  <si>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</si>
  <si>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</si>
  <si>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</si>
  <si>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</si>
  <si>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</si>
  <si>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</si>
  <si>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</si>
  <si>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</si>
  <si>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</si>
  <si>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</si>
  <si>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</si>
  <si>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</si>
  <si>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</si>
  <si>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</si>
  <si>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</si>
  <si>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</si>
  <si>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</si>
  <si>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</si>
  <si>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</si>
  <si>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</si>
  <si>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</si>
  <si>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</si>
  <si>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</si>
  <si>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</si>
  <si>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</si>
  <si>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</si>
  <si>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</si>
  <si>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</si>
  <si>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</si>
  <si>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</si>
  <si>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</si>
  <si>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</si>
  <si>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</si>
  <si>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</si>
  <si>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</si>
  <si>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</si>
  <si>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</si>
  <si>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</si>
  <si>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</si>
  <si>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</si>
  <si>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</si>
  <si>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</si>
  <si>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</si>
  <si>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</si>
  <si>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</si>
  <si>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</si>
  <si>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</si>
  <si>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</si>
  <si>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</si>
  <si>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</si>
  <si>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</si>
  <si>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</si>
  <si>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</si>
  <si>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</si>
  <si>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</si>
  <si>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</si>
  <si>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</si>
  <si>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</si>
  <si>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</si>
  <si>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</si>
  <si>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</si>
  <si>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</si>
  <si>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</si>
  <si>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</si>
  <si>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</si>
  <si>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</si>
  <si>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</si>
  <si>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</si>
  <si>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</si>
  <si>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</si>
  <si>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</si>
  <si>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</si>
  <si>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</si>
  <si>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</si>
  <si>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</si>
  <si>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</si>
  <si>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</si>
  <si>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</si>
  <si>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</si>
  <si>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</si>
  <si>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</si>
  <si>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</si>
  <si>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</si>
  <si>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</si>
  <si>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</si>
  <si>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</si>
  <si>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</si>
  <si>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</si>
  <si>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</si>
  <si>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</si>
  <si>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</si>
  <si>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</si>
  <si>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</si>
  <si>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</si>
  <si>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</si>
  <si>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</si>
  <si>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</si>
  <si>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</si>
  <si>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</si>
  <si>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</si>
  <si>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</si>
  <si>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</si>
  <si>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</si>
  <si>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</si>
  <si>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</si>
  <si>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</si>
  <si>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</si>
  <si>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</si>
  <si>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</si>
  <si>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</si>
  <si>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</si>
  <si>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</si>
  <si>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</si>
  <si>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</si>
  <si>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</si>
  <si>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</si>
  <si>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</si>
  <si>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</si>
  <si>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</si>
  <si>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</si>
  <si>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</si>
  <si>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</si>
  <si>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</si>
  <si>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</si>
  <si>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</si>
  <si>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</si>
  <si>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</si>
  <si>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</si>
  <si>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</si>
  <si>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</si>
  <si>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</si>
  <si>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</si>
  <si>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</si>
  <si>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</si>
  <si>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</si>
  <si>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</si>
  <si>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</si>
  <si>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</si>
  <si>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</si>
  <si>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</si>
  <si>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</si>
  <si>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</si>
  <si>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</si>
  <si>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</si>
  <si>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</si>
  <si>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</si>
  <si>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</si>
  <si>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</si>
  <si>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</si>
  <si>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</si>
  <si>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</si>
  <si>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</si>
  <si>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</si>
  <si>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</si>
  <si>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</si>
  <si>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</si>
  <si>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</si>
  <si>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</si>
  <si>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</si>
  <si>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</si>
  <si>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</si>
  <si>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</si>
  <si>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</si>
  <si>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</si>
  <si>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</si>
  <si>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</si>
  <si>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</si>
  <si>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</si>
  <si>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</si>
  <si>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</si>
  <si>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</si>
  <si>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</si>
  <si>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</si>
  <si>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</si>
  <si>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</si>
  <si>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</si>
  <si>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</si>
  <si>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</si>
  <si>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</si>
  <si>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</si>
  <si>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</si>
  <si>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</si>
  <si>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</si>
  <si>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</si>
  <si>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</si>
  <si>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</si>
  <si>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</si>
  <si>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</si>
  <si>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</si>
  <si>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</si>
  <si>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</si>
  <si>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</si>
  <si>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</si>
  <si>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</si>
  <si>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</si>
  <si>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</si>
  <si>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</si>
  <si>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</si>
  <si>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</si>
  <si>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</si>
  <si>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</si>
  <si>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</si>
  <si>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</si>
  <si>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</si>
  <si>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</si>
  <si>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</si>
  <si>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</si>
  <si>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</si>
  <si>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</si>
  <si>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</si>
  <si>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</si>
  <si>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</si>
  <si>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</si>
  <si>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</si>
  <si>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</si>
  <si>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</si>
  <si>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</si>
  <si>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</si>
  <si>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</si>
  <si>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</si>
  <si>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</si>
  <si>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</si>
  <si>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</si>
  <si>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</si>
  <si>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</si>
  <si>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</si>
  <si>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</si>
  <si>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</si>
  <si>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</si>
  <si>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</si>
  <si>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</si>
  <si>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</si>
  <si>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</si>
  <si>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</si>
  <si>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</si>
  <si>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</si>
  <si>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</si>
  <si>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</si>
  <si>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</si>
  <si>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</si>
  <si>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</si>
  <si>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</si>
  <si>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</si>
  <si>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</si>
  <si>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</si>
  <si>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</si>
  <si>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</si>
  <si>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</si>
  <si>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</si>
  <si>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</si>
  <si>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</si>
  <si>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</si>
  <si>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</si>
  <si>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</si>
  <si>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</si>
  <si>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</si>
  <si>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</si>
  <si>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</si>
  <si>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</si>
  <si>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</si>
  <si>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</si>
  <si>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</si>
  <si>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</si>
  <si>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</si>
  <si>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</si>
  <si>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</si>
  <si>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</si>
  <si>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</si>
  <si>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</si>
  <si>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</si>
  <si>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</si>
  <si>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</si>
  <si>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</si>
  <si>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</si>
  <si>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</si>
  <si>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</si>
  <si>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</si>
  <si>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</si>
  <si>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</si>
  <si>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</si>
  <si>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</si>
  <si>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</si>
  <si>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</si>
  <si>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</si>
  <si>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</si>
  <si>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</si>
  <si>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</si>
  <si>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</si>
  <si>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</si>
  <si>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</si>
  <si>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</si>
  <si>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</si>
  <si>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</si>
  <si>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</si>
  <si>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</si>
  <si>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</si>
  <si>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</si>
  <si>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</si>
  <si>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</si>
  <si>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</si>
  <si>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</si>
  <si>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</si>
  <si>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</si>
  <si>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</si>
  <si>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</si>
  <si>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</si>
  <si>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</si>
  <si>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</si>
  <si>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</si>
  <si>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</si>
  <si>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</si>
  <si>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</si>
  <si>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</si>
  <si>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</si>
  <si>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</si>
  <si>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</si>
  <si>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</si>
  <si>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</si>
  <si>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</si>
  <si>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</si>
  <si>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</si>
  <si>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</si>
  <si>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</si>
  <si>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</si>
  <si>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</si>
  <si>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</si>
  <si>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</si>
  <si>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</si>
  <si>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</si>
  <si>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</si>
  <si>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</si>
  <si>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</si>
  <si>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</si>
  <si>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</si>
  <si>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</si>
  <si>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</si>
  <si>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</si>
  <si>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</si>
  <si>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</si>
  <si>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</si>
  <si>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</si>
  <si>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</si>
  <si>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</si>
  <si>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</si>
  <si>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</si>
  <si>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</si>
  <si>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</si>
  <si>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</si>
  <si>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</si>
  <si>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</si>
  <si>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</si>
  <si>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</si>
  <si>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</si>
  <si>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</si>
  <si>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</si>
  <si>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</si>
  <si>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</si>
  <si>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</si>
  <si>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</si>
  <si>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</si>
  <si>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</si>
  <si>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</si>
  <si>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</si>
  <si>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</si>
  <si>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</si>
  <si>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</si>
  <si>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</si>
  <si>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</si>
  <si>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</si>
  <si>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</si>
  <si>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</si>
  <si>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</si>
  <si>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</si>
  <si>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</si>
  <si>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</si>
  <si>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</si>
  <si>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</si>
  <si>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</si>
  <si>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</si>
  <si>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</si>
  <si>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</si>
  <si>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</si>
  <si>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</si>
  <si>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</si>
  <si>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</si>
  <si>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</si>
  <si>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</si>
  <si>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</si>
  <si>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</si>
  <si>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</si>
  <si>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</si>
  <si>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</si>
  <si>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</si>
  <si>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</si>
  <si>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</si>
  <si>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</si>
  <si>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</si>
  <si>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</si>
  <si>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</si>
  <si>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</si>
  <si>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</si>
  <si>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</si>
  <si>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</si>
  <si>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</si>
  <si>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</si>
  <si>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</si>
  <si>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</si>
  <si>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</si>
  <si>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</si>
  <si>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</si>
  <si>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</si>
  <si>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</si>
  <si>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</si>
  <si>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</si>
  <si>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</si>
  <si>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</si>
  <si>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</si>
  <si>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</si>
  <si>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</si>
  <si>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</si>
  <si>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</si>
  <si>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</si>
  <si>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</si>
  <si>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</si>
  <si>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</si>
  <si>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</si>
  <si>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</si>
  <si>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</si>
  <si>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</si>
  <si>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</si>
  <si>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</si>
  <si>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</si>
  <si>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</si>
  <si>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</si>
  <si>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</si>
  <si>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</si>
  <si>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</si>
  <si>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</si>
  <si>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</si>
  <si>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</si>
  <si>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</si>
  <si>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</si>
  <si>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</si>
  <si>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</si>
  <si>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</si>
  <si>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</si>
  <si>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</si>
  <si>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</si>
  <si>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</si>
  <si>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</si>
  <si>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</si>
  <si>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</si>
  <si>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</si>
  <si>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</si>
  <si>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</si>
  <si>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</si>
  <si>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</si>
  <si>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</si>
  <si>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</si>
  <si>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</si>
  <si>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</si>
  <si>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</si>
  <si>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</si>
  <si>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</si>
  <si>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</si>
  <si>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</si>
  <si>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</si>
  <si>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</si>
  <si>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</si>
  <si>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</si>
  <si>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</si>
  <si>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</si>
  <si>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</si>
  <si>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</si>
  <si>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</si>
  <si>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</si>
  <si>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</si>
  <si>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</si>
  <si>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</si>
  <si>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</si>
  <si>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</si>
  <si>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</si>
  <si>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</si>
  <si>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</si>
  <si>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</si>
  <si>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</si>
  <si>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</si>
  <si>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</si>
  <si>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</si>
  <si>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</si>
  <si>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</si>
  <si>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</si>
  <si>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</si>
  <si>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</si>
  <si>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</si>
  <si>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</si>
  <si>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</si>
  <si>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</si>
  <si>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</si>
  <si>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</si>
  <si>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</si>
  <si>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</si>
  <si>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</si>
  <si>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</si>
  <si>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</si>
  <si>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</si>
  <si>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</si>
  <si>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</si>
  <si>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</si>
  <si>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</si>
  <si>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</si>
  <si>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</si>
  <si>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</si>
  <si>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</si>
  <si>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</si>
  <si>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</si>
  <si>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</si>
  <si>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</si>
  <si>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</si>
  <si>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</si>
  <si>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</si>
  <si>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</si>
  <si>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</si>
  <si>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</si>
  <si>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</si>
  <si>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</si>
  <si>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</si>
  <si>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</si>
  <si>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</si>
  <si>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</si>
  <si>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</si>
  <si>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</si>
  <si>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</si>
  <si>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</si>
  <si>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</si>
  <si>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</si>
  <si>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</si>
  <si>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</si>
  <si>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</si>
  <si>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</si>
  <si>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</si>
  <si>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</si>
  <si>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</si>
  <si>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</si>
  <si>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</si>
  <si>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</si>
  <si>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</si>
  <si>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</si>
  <si>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</si>
  <si>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</si>
  <si>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</si>
  <si>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</si>
  <si>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</si>
  <si>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</si>
  <si>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</si>
  <si>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</si>
  <si>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</si>
  <si>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</si>
  <si>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</si>
  <si>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</si>
  <si>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</si>
  <si>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</si>
  <si>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</si>
  <si>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</si>
  <si>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</si>
  <si>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</si>
  <si>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</si>
  <si>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</si>
  <si>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</si>
  <si>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</si>
  <si>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</si>
  <si>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</si>
  <si>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</si>
  <si>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</si>
  <si>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</si>
  <si>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</si>
  <si>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</si>
  <si>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</si>
  <si>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</si>
  <si>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</si>
  <si>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</si>
  <si>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</si>
  <si>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</si>
  <si>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</si>
  <si>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</si>
  <si>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</si>
  <si>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</si>
  <si>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</si>
  <si>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</si>
  <si>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</si>
  <si>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</si>
  <si>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</si>
  <si>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</si>
  <si>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</si>
  <si>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</si>
  <si>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</si>
  <si>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</si>
  <si>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</si>
  <si>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</si>
  <si>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</si>
  <si>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</si>
  <si>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</si>
  <si>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</si>
  <si>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</si>
  <si>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</si>
  <si>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</si>
  <si>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</si>
  <si>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</si>
  <si>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</si>
  <si>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</si>
  <si>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</si>
  <si>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</si>
  <si>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</si>
  <si>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</si>
  <si>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</si>
  <si>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</si>
  <si>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</si>
  <si>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</si>
  <si>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</si>
  <si>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</si>
  <si>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</si>
  <si>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</si>
  <si>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</si>
  <si>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</si>
  <si>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</si>
  <si>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</si>
  <si>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</si>
  <si>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</si>
  <si>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</si>
  <si>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</si>
  <si>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</si>
  <si>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</si>
  <si>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</si>
  <si>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</si>
  <si>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</si>
  <si>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</si>
  <si>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</si>
  <si>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</si>
  <si>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</si>
  <si>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</si>
  <si>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</si>
  <si>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</si>
  <si>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</si>
  <si>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</si>
  <si>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</si>
  <si>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</si>
  <si>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</si>
  <si>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</si>
  <si>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</si>
  <si>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</si>
  <si>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</si>
  <si>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</si>
  <si>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</si>
  <si>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</si>
  <si>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</si>
  <si>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</si>
  <si>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</si>
  <si>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</si>
  <si>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</si>
  <si>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</si>
  <si>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</si>
  <si>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</si>
  <si>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</si>
  <si>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</si>
  <si>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</si>
  <si>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</si>
  <si>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</si>
  <si>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</si>
  <si>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</si>
  <si>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</si>
  <si>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</si>
  <si>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</si>
  <si>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</si>
  <si>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</si>
  <si>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</si>
  <si>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</si>
  <si>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</si>
  <si>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</si>
  <si>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</si>
  <si>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</si>
  <si>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</si>
  <si>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</si>
  <si>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</si>
  <si>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</si>
  <si>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</si>
  <si>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</si>
  <si>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</si>
  <si>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</si>
  <si>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</si>
  <si>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</si>
  <si>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</si>
  <si>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</si>
  <si>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</si>
  <si>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</si>
  <si>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</si>
  <si>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</si>
  <si>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</si>
  <si>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</si>
  <si>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</si>
  <si>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</si>
  <si>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</si>
  <si>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</si>
  <si>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</si>
  <si>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</si>
  <si>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</si>
  <si>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</si>
  <si>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</si>
  <si>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</si>
  <si>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</si>
  <si>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</si>
  <si>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</si>
  <si>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</si>
  <si>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</si>
  <si>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</si>
  <si>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</si>
  <si>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</si>
  <si>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</si>
  <si>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</si>
  <si>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</si>
  <si>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</si>
  <si>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</si>
  <si>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</si>
  <si>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</si>
  <si>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</si>
  <si>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</si>
  <si>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</si>
  <si>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</si>
  <si>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</si>
  <si>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</si>
  <si>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</si>
  <si>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</si>
  <si>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</si>
  <si>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</si>
  <si>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</si>
  <si>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</si>
  <si>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</si>
  <si>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</si>
  <si>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</si>
  <si>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</si>
  <si>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</si>
  <si>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</si>
  <si>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</si>
  <si>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</si>
  <si>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</si>
  <si>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</si>
  <si>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</si>
  <si>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</si>
  <si>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</si>
  <si>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</si>
  <si>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</si>
  <si>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</si>
  <si>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</si>
  <si>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</si>
  <si>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</si>
  <si>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</si>
  <si>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</si>
  <si>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</si>
  <si>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</si>
  <si>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</si>
  <si>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</si>
  <si>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</si>
  <si>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</si>
  <si>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</si>
  <si>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</si>
  <si>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</si>
  <si>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</si>
  <si>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</si>
  <si>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</si>
  <si>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</si>
  <si>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</si>
  <si>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</si>
  <si>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</si>
  <si>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</si>
  <si>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</si>
  <si>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</si>
  <si>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</si>
  <si>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</si>
  <si>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</si>
  <si>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</si>
  <si>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</si>
  <si>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</si>
  <si>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</si>
  <si>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</si>
  <si>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</si>
  <si>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</si>
  <si>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</si>
  <si>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</si>
  <si>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</si>
  <si>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</si>
  <si>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</si>
  <si>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</si>
  <si>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</si>
  <si>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</si>
  <si>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</si>
  <si>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</si>
  <si>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</si>
  <si>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</si>
  <si>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</si>
  <si>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</si>
  <si>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</si>
  <si>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</si>
  <si>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</si>
  <si>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</si>
  <si>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</si>
  <si>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</si>
  <si>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</si>
  <si>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</si>
  <si>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</si>
  <si>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</si>
  <si>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</si>
  <si>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</si>
  <si>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</si>
  <si>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</si>
  <si>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</si>
  <si>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</si>
  <si>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</si>
  <si>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</si>
  <si>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</si>
  <si>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</si>
  <si>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</si>
  <si>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</si>
  <si>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</si>
  <si>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</si>
  <si>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</si>
  <si>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</si>
  <si>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</si>
  <si>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</si>
  <si>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</si>
  <si>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</si>
  <si>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</si>
  <si>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</si>
  <si>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</si>
  <si>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</si>
  <si>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</si>
  <si>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</si>
  <si>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</si>
  <si>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</si>
  <si>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</si>
  <si>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</si>
  <si>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</si>
  <si>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</si>
  <si>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</si>
  <si>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</si>
  <si>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</si>
  <si>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</si>
  <si>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</si>
  <si>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</si>
  <si>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</si>
  <si>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</si>
  <si>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</si>
  <si>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</si>
  <si>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</si>
  <si>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</si>
  <si>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</si>
  <si>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</si>
  <si>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</si>
  <si>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</si>
  <si>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</si>
  <si>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</si>
  <si>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</si>
  <si>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</si>
  <si>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</si>
  <si>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</si>
  <si>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</si>
  <si>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</si>
  <si>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</si>
  <si>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</si>
  <si>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</si>
  <si>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</si>
  <si>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</si>
  <si>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</si>
  <si>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</si>
  <si>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</si>
  <si>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</si>
  <si>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</si>
  <si>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</si>
  <si>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</si>
  <si>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</si>
  <si>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</si>
  <si>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</si>
  <si>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</si>
  <si>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</si>
  <si>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</si>
  <si>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</si>
  <si>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</si>
  <si>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</si>
  <si>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</si>
  <si>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</si>
  <si>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</si>
  <si>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</si>
  <si>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</si>
  <si>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</si>
  <si>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</si>
  <si>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</si>
  <si>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</si>
  <si>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</si>
  <si>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</si>
  <si>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</si>
  <si>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</si>
  <si>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</si>
  <si>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</si>
  <si>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</si>
  <si>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</si>
  <si>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</si>
  <si>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</si>
  <si>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</si>
  <si>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</si>
  <si>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</si>
  <si>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</si>
  <si>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</si>
  <si>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</si>
  <si>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</si>
  <si>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</si>
  <si>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</si>
  <si>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</si>
  <si>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</si>
  <si>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</si>
  <si>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</si>
  <si>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</si>
  <si>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</si>
  <si>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</si>
  <si>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</si>
  <si>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</si>
  <si>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</si>
  <si>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</si>
  <si>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</si>
  <si>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</si>
  <si>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</si>
  <si>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</si>
  <si>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</si>
  <si>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</si>
  <si>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</si>
  <si>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</si>
  <si>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</si>
  <si>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</si>
  <si>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</si>
  <si>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</si>
  <si>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</si>
  <si>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</si>
  <si>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</si>
  <si>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</si>
  <si>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</si>
  <si>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</si>
  <si>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</si>
  <si>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</si>
  <si>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</si>
  <si>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</si>
  <si>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</si>
  <si>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</si>
  <si>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</si>
  <si>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</si>
  <si>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</si>
  <si>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</si>
  <si>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</si>
  <si>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</si>
  <si>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</si>
  <si>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</si>
  <si>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</si>
  <si>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</si>
  <si>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</si>
  <si>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</si>
  <si>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</si>
  <si>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</si>
  <si>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</si>
  <si>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</si>
  <si>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</si>
  <si>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</si>
  <si>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</si>
  <si>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</si>
  <si>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</si>
  <si>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</si>
  <si>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</si>
  <si>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</si>
  <si>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</si>
  <si>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</si>
  <si>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</si>
  <si>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</si>
  <si>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</si>
  <si>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</si>
  <si>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</si>
  <si>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</si>
  <si>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</si>
  <si>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</si>
  <si>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</si>
  <si>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</si>
  <si>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</si>
  <si>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</si>
  <si>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</si>
  <si>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</si>
  <si>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</si>
  <si>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</si>
  <si>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</si>
  <si>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</si>
  <si>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</si>
  <si>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</si>
  <si>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</si>
  <si>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</si>
  <si>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</si>
  <si>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</si>
  <si>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</si>
  <si>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</si>
  <si>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</si>
  <si>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</si>
  <si>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</si>
  <si>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</si>
  <si>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</si>
  <si>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</si>
  <si>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</si>
  <si>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</si>
  <si>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</si>
  <si>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</si>
  <si>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</si>
  <si>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</si>
  <si>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</si>
  <si>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</si>
  <si>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</si>
  <si>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</si>
  <si>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</si>
  <si>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</si>
  <si>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</si>
  <si>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</si>
  <si>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</si>
  <si>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</si>
  <si>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</si>
  <si>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</si>
  <si>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</si>
  <si>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</si>
  <si>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</si>
  <si>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</si>
  <si>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</si>
  <si>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</si>
  <si>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</si>
  <si>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</si>
  <si>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</si>
  <si>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</si>
  <si>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</si>
  <si>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</si>
  <si>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</si>
  <si>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</si>
  <si>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</si>
  <si>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</si>
  <si>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</si>
  <si>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</si>
  <si>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</si>
  <si>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</si>
  <si>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</si>
  <si>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</si>
  <si>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</si>
  <si>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</si>
  <si>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</si>
  <si>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</si>
  <si>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</si>
  <si>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</si>
  <si>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</si>
  <si>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</si>
  <si>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</si>
  <si>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</si>
  <si>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</si>
  <si>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</si>
  <si>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</si>
  <si>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</si>
  <si>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</si>
  <si>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</si>
  <si>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</si>
  <si>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</si>
  <si>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</si>
  <si>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</si>
  <si>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</si>
  <si>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</si>
  <si>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</si>
  <si>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</si>
  <si>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</si>
  <si>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</si>
  <si>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</si>
  <si>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</si>
  <si>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</si>
  <si>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</si>
  <si>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</si>
  <si>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</si>
  <si>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</si>
  <si>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</si>
  <si>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</si>
  <si>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</si>
  <si>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</si>
  <si>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</si>
  <si>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</si>
  <si>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</si>
  <si>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</si>
  <si>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</si>
  <si>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</si>
  <si>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</si>
  <si>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</si>
  <si>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</si>
  <si>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</si>
  <si>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</si>
  <si>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</si>
  <si>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</si>
  <si>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</si>
  <si>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</si>
  <si>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</si>
  <si>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</si>
  <si>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</si>
  <si>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</si>
  <si>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</si>
  <si>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</si>
  <si>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</si>
  <si>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</si>
  <si>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</si>
  <si>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</si>
  <si>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</si>
  <si>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</si>
  <si>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</si>
  <si>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</si>
  <si>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</si>
  <si>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</si>
  <si>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</si>
  <si>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</si>
  <si>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</si>
  <si>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</si>
  <si>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</si>
  <si>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</si>
  <si>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</si>
  <si>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</si>
  <si>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</si>
  <si>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</si>
  <si>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</si>
  <si>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</si>
  <si>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</si>
  <si>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</si>
  <si>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</si>
  <si>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</si>
  <si>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</si>
  <si>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</si>
  <si>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</si>
  <si>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</si>
  <si>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</si>
  <si>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</si>
  <si>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</si>
  <si>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</si>
  <si>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</si>
  <si>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</si>
  <si>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</si>
  <si>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</si>
  <si>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</si>
  <si>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</si>
  <si>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</si>
  <si>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</si>
  <si>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</si>
  <si>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</si>
  <si>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</si>
  <si>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</si>
  <si>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</si>
  <si>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</si>
  <si>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</si>
  <si>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</si>
  <si>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</si>
  <si>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</si>
  <si>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</si>
  <si>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</si>
  <si>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</si>
  <si>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</si>
  <si>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</si>
  <si>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</si>
  <si>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</si>
  <si>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</si>
  <si>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</si>
  <si>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</si>
  <si>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</si>
  <si>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</si>
  <si>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</si>
  <si>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</si>
  <si>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</si>
  <si>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</si>
  <si>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</si>
  <si>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</si>
  <si>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</si>
  <si>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</si>
  <si>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</si>
  <si>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</si>
  <si>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</si>
  <si>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</si>
  <si>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</si>
  <si>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</si>
  <si>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</si>
  <si>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</si>
  <si>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</si>
  <si>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</si>
  <si>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</si>
  <si>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</si>
  <si>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</si>
  <si>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</si>
  <si>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</si>
  <si>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</si>
  <si>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</si>
  <si>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</si>
  <si>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</si>
  <si>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</si>
  <si>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</si>
  <si>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</si>
  <si>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</si>
  <si>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</si>
  <si>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</si>
  <si>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</si>
  <si>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</si>
  <si>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</si>
  <si>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</si>
  <si>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</si>
  <si>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</si>
  <si>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</si>
  <si>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</si>
  <si>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</si>
  <si>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</si>
  <si>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</si>
  <si>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</si>
  <si>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</si>
  <si>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</si>
  <si>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</si>
  <si>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</si>
  <si>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</si>
  <si>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</si>
  <si>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</si>
  <si>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</si>
  <si>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</si>
  <si>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</si>
  <si>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</si>
  <si>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</si>
  <si>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</si>
  <si>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</si>
  <si>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</si>
  <si>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</si>
  <si>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</si>
  <si>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</si>
  <si>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</si>
  <si>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</si>
  <si>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</si>
  <si>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</si>
  <si>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</si>
  <si>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</si>
  <si>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</si>
  <si>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</si>
  <si>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</si>
  <si>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</si>
  <si>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</si>
  <si>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</si>
  <si>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</si>
  <si>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</si>
  <si>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</si>
  <si>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</si>
  <si>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</si>
  <si>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</si>
  <si>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</si>
  <si>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</si>
  <si>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</si>
  <si>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</si>
  <si>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</si>
  <si>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</si>
  <si>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</si>
  <si>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</si>
  <si>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</si>
  <si>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</si>
  <si>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</si>
  <si>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</si>
  <si>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</si>
  <si>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</si>
  <si>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</si>
  <si>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</si>
  <si>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</si>
  <si>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</si>
  <si>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</si>
  <si>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</si>
  <si>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</si>
  <si>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</si>
  <si>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</si>
  <si>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</si>
  <si>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</si>
  <si>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</si>
  <si>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</si>
  <si>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</si>
  <si>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</si>
  <si>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</si>
  <si>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</si>
  <si>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</si>
  <si>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</si>
  <si>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</si>
  <si>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</si>
  <si>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</si>
  <si>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</si>
  <si>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</si>
  <si>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</si>
  <si>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</si>
  <si>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</si>
  <si>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</si>
  <si>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</si>
  <si>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</si>
  <si>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</si>
  <si>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</si>
  <si>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</si>
  <si>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</si>
  <si>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</si>
  <si>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</si>
  <si>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</si>
  <si>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</si>
  <si>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</si>
  <si>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</si>
  <si>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</si>
  <si>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</si>
  <si>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</si>
  <si>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</si>
  <si>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</si>
  <si>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</si>
  <si>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</si>
  <si>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</si>
  <si>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</si>
  <si>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</si>
  <si>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</si>
  <si>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</si>
  <si>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</si>
  <si>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</si>
  <si>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</si>
  <si>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</si>
  <si>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</si>
  <si>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</si>
  <si>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</si>
  <si>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</si>
  <si>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</si>
  <si>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</si>
  <si>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</si>
  <si>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</si>
  <si>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</si>
  <si>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</si>
  <si>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</si>
  <si>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</si>
  <si>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</si>
  <si>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</si>
  <si>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</si>
  <si>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</si>
  <si>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</si>
  <si>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</si>
  <si>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</si>
  <si>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</si>
  <si>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</si>
  <si>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</si>
  <si>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</si>
  <si>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</si>
  <si>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</si>
  <si>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</si>
  <si>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</si>
  <si>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</si>
  <si>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</si>
  <si>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</si>
  <si>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</si>
  <si>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</si>
  <si>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</si>
  <si>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</si>
  <si>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</si>
  <si>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</si>
  <si>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</si>
  <si>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</si>
  <si>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</si>
  <si>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</si>
  <si>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</si>
  <si>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</si>
  <si>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</si>
  <si>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</si>
  <si>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</si>
  <si>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</si>
  <si>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</si>
  <si>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</si>
  <si>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</si>
  <si>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</si>
  <si>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</si>
  <si>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</si>
  <si>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</si>
  <si>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</si>
  <si>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</si>
  <si>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</si>
  <si>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</si>
  <si>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</si>
  <si>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</si>
  <si>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</si>
  <si>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</si>
  <si>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</si>
  <si>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</si>
  <si>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</si>
  <si>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</si>
  <si>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</si>
  <si>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</si>
  <si>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</si>
  <si>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</si>
  <si>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</si>
  <si>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</si>
  <si>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</si>
  <si>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</si>
  <si>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</si>
  <si>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</si>
  <si>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</si>
  <si>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</si>
  <si>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</si>
  <si>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</si>
  <si>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</si>
  <si>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</si>
  <si>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</si>
  <si>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</si>
  <si>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</si>
  <si>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</si>
  <si>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</si>
  <si>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</si>
  <si>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</si>
  <si>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</si>
  <si>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</si>
  <si>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</si>
  <si>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</si>
  <si>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</si>
  <si>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</si>
  <si>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</si>
  <si>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</si>
  <si>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</si>
  <si>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</si>
  <si>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</si>
  <si>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</si>
  <si>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</si>
  <si>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</si>
  <si>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</si>
  <si>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</si>
  <si>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</si>
  <si>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</si>
  <si>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</si>
  <si>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</si>
  <si>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</si>
  <si>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</si>
  <si>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</si>
  <si>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</si>
  <si>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</si>
  <si>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</si>
  <si>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</si>
  <si>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</si>
  <si>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</si>
  <si>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</si>
  <si>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</si>
  <si>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</si>
  <si>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</si>
  <si>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</si>
  <si>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</si>
  <si>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</si>
  <si>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</si>
  <si>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</si>
  <si>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</si>
  <si>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</si>
  <si>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</si>
  <si>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</si>
  <si>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</si>
  <si>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</si>
  <si>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</si>
  <si>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</si>
  <si>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</si>
  <si>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</si>
  <si>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</si>
  <si>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</si>
  <si>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</si>
  <si>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</si>
  <si>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</si>
  <si>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</si>
  <si>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</si>
  <si>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</si>
  <si>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</si>
  <si>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</si>
  <si>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</si>
  <si>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</si>
  <si>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</si>
  <si>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</si>
  <si>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</si>
  <si>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</si>
  <si>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</si>
  <si>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</si>
  <si>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</si>
  <si>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</si>
  <si>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</si>
  <si>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</si>
  <si>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</si>
  <si>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</si>
  <si>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</si>
  <si>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</si>
  <si>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</si>
  <si>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</si>
  <si>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</si>
  <si>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</si>
  <si>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</si>
  <si>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</si>
  <si>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</si>
  <si>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</si>
  <si>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</si>
  <si>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</si>
  <si>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</si>
  <si>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</si>
  <si>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</si>
  <si>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</si>
  <si>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</si>
  <si>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</si>
  <si>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</si>
  <si>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</si>
  <si>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</si>
  <si>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</si>
  <si>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</si>
  <si>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</si>
  <si>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</si>
  <si>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</si>
  <si>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</si>
  <si>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</si>
  <si>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</si>
  <si>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</si>
  <si>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</si>
  <si>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</si>
  <si>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</si>
  <si>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</si>
  <si>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</si>
  <si>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</si>
  <si>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</si>
  <si>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</si>
  <si>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</si>
  <si>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</si>
  <si>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</si>
  <si>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</si>
  <si>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</si>
  <si>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</si>
  <si>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</si>
  <si>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</si>
  <si>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</si>
  <si>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</si>
  <si>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</si>
  <si>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</si>
  <si>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</si>
  <si>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</si>
  <si>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</si>
  <si>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</si>
  <si>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</si>
  <si>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</si>
  <si>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</si>
  <si>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</si>
  <si>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</si>
  <si>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</si>
  <si>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</si>
  <si>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</si>
  <si>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</si>
  <si>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</si>
  <si>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</si>
  <si>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</si>
  <si>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</si>
  <si>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</si>
  <si>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</si>
  <si>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</si>
  <si>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</si>
  <si>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</si>
  <si>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</si>
  <si>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</si>
  <si>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</si>
  <si>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</si>
  <si>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</si>
  <si>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</si>
  <si>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</si>
  <si>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</si>
  <si>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</si>
  <si>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</si>
  <si>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</si>
  <si>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</si>
  <si>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</si>
  <si>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</si>
  <si>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</si>
  <si>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</si>
  <si>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</si>
  <si>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</si>
  <si>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</si>
  <si>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</si>
  <si>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</si>
  <si>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</si>
  <si>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</si>
  <si>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</si>
  <si>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</si>
  <si>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</si>
  <si>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</si>
  <si>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</si>
  <si>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</si>
  <si>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</si>
  <si>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</si>
  <si>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</si>
  <si>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</si>
  <si>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</si>
  <si>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</si>
  <si>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</si>
  <si>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</si>
  <si>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</si>
  <si>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</si>
  <si>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</si>
  <si>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</si>
  <si>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</si>
  <si>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</si>
  <si>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</si>
  <si>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</si>
  <si>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</si>
  <si>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</si>
  <si>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</si>
  <si>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</si>
  <si>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</si>
  <si>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</si>
  <si>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</si>
  <si>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</si>
  <si>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</si>
  <si>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</si>
  <si>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</si>
  <si>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</si>
  <si>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</si>
  <si>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</si>
  <si>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</si>
  <si>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</si>
  <si>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</si>
  <si>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</si>
  <si>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</si>
  <si>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</si>
  <si>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</si>
  <si>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</si>
  <si>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</si>
  <si>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</si>
  <si>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</si>
  <si>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</si>
  <si>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</si>
  <si>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</si>
  <si>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</si>
  <si>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</si>
  <si>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</si>
  <si>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</si>
  <si>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</si>
  <si>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</si>
  <si>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</si>
  <si>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</si>
  <si>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</si>
  <si>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</si>
  <si>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</si>
  <si>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</si>
  <si>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</si>
  <si>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</si>
  <si>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</si>
  <si>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</si>
  <si>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</si>
  <si>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</si>
  <si>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</si>
  <si>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</si>
  <si>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</si>
  <si>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</si>
  <si>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</si>
  <si>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</si>
  <si>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</si>
  <si>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</si>
  <si>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</si>
  <si>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</si>
  <si>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</si>
  <si>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</si>
  <si>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</si>
  <si>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</si>
  <si>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</si>
  <si>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</si>
  <si>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</si>
  <si>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</si>
  <si>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</si>
  <si>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</si>
  <si>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</si>
  <si>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</si>
  <si>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</si>
  <si>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</si>
  <si>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</si>
  <si>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</si>
  <si>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</si>
  <si>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</si>
  <si>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</si>
  <si>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</si>
  <si>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</si>
  <si>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</si>
  <si>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</si>
  <si>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</si>
  <si>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</si>
  <si>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</si>
  <si>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</si>
  <si>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</si>
  <si>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</si>
  <si>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</si>
  <si>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</si>
  <si>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</si>
  <si>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</si>
  <si>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</si>
  <si>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</si>
  <si>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</si>
  <si>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</si>
  <si>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</si>
  <si>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</si>
  <si>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</si>
  <si>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</si>
  <si>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</si>
  <si>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</si>
  <si>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</si>
  <si>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</si>
  <si>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</si>
  <si>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</si>
  <si>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</si>
  <si>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</si>
  <si>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</si>
  <si>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</si>
  <si>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</si>
  <si>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</si>
  <si>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</si>
  <si>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</si>
  <si>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</si>
  <si>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</si>
  <si>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</si>
  <si>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</si>
  <si>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</si>
  <si>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</si>
  <si>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</si>
  <si>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</si>
  <si>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</si>
  <si>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</si>
  <si>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</si>
  <si>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</si>
  <si>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</si>
  <si>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</si>
  <si>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</si>
  <si>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</si>
  <si>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</si>
  <si>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</si>
  <si>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</si>
  <si>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</si>
  <si>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</si>
  <si>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</si>
  <si>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</si>
  <si>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</si>
  <si>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</si>
  <si>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</si>
  <si>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</si>
  <si>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</si>
  <si>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</si>
  <si>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</si>
  <si>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</si>
  <si>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</si>
  <si>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</si>
  <si>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</si>
  <si>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</si>
  <si>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</si>
  <si>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</si>
  <si>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</si>
  <si>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</si>
  <si>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</si>
  <si>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</si>
  <si>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</si>
  <si>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</si>
  <si>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</si>
  <si>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</si>
  <si>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</si>
  <si>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</si>
  <si>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</si>
  <si>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</si>
  <si>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</si>
  <si>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</si>
  <si>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</si>
  <si>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</si>
  <si>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</si>
  <si>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</si>
  <si>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</si>
  <si>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</si>
  <si>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</si>
  <si>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</si>
  <si>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</si>
  <si>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</si>
  <si>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</si>
  <si>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</si>
  <si>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</si>
  <si>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</si>
  <si>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</si>
  <si>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</si>
  <si>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</si>
  <si>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</si>
  <si>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</si>
  <si>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</si>
  <si>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</si>
  <si>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</si>
  <si>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</si>
  <si>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</si>
  <si>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</si>
  <si>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</si>
  <si>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</si>
  <si>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</si>
  <si>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</si>
  <si>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</si>
  <si>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</si>
  <si>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</si>
  <si>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</si>
  <si>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</si>
  <si>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</si>
  <si>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</si>
  <si>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</si>
  <si>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</si>
  <si>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</si>
  <si>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</si>
  <si>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</si>
  <si>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</si>
  <si>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</si>
  <si>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</si>
  <si>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</si>
  <si>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</si>
  <si>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</si>
  <si>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</si>
  <si>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</si>
  <si>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</si>
  <si>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</si>
  <si>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</si>
  <si>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</si>
  <si>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</si>
  <si>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</si>
  <si>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</si>
  <si>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</si>
  <si>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</si>
  <si>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</si>
  <si>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</si>
  <si>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</si>
  <si>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</si>
  <si>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</si>
  <si>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</si>
  <si>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</si>
  <si>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</si>
  <si>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</si>
  <si>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</si>
  <si>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</si>
  <si>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</si>
  <si>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</si>
  <si>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</si>
  <si>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</si>
  <si>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</si>
  <si>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</si>
  <si>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</si>
  <si>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</si>
  <si>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</si>
  <si>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</si>
  <si>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</si>
  <si>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</si>
  <si>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</si>
  <si>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</si>
  <si>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</si>
  <si>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</si>
  <si>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</si>
  <si>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</si>
  <si>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</si>
  <si>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</si>
  <si>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</si>
  <si>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</si>
  <si>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</si>
  <si>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</si>
  <si>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</si>
  <si>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</si>
  <si>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</si>
  <si>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</si>
  <si>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</si>
  <si>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</si>
  <si>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</si>
  <si>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</si>
  <si>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</si>
  <si>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</si>
  <si>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</si>
  <si>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</si>
  <si>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</si>
  <si>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</si>
  <si>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</si>
  <si>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</si>
  <si>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</si>
  <si>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</si>
  <si>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</si>
  <si>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</si>
  <si>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</si>
  <si>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</si>
  <si>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</si>
  <si>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</si>
  <si>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</si>
  <si>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</si>
  <si>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</si>
  <si>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</si>
  <si>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</si>
  <si>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</si>
  <si>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</si>
  <si>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</si>
  <si>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</si>
  <si>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</si>
  <si>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</si>
  <si>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</si>
  <si>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</si>
  <si>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</si>
  <si>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</si>
  <si>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</si>
  <si>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</si>
  <si>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</si>
  <si>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</si>
  <si>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</si>
  <si>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</si>
  <si>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</si>
  <si>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</si>
  <si>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</si>
  <si>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</si>
  <si>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</si>
  <si>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</si>
  <si>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</si>
  <si>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</si>
  <si>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</si>
  <si>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</si>
  <si>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</si>
  <si>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</si>
  <si>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</si>
  <si>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</si>
  <si>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</si>
  <si>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</si>
  <si>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</si>
  <si>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</si>
  <si>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</si>
  <si>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</si>
  <si>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</si>
  <si>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</si>
  <si>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</si>
  <si>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</si>
  <si>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</si>
  <si>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</si>
  <si>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</si>
  <si>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</si>
  <si>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</si>
  <si>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</si>
  <si>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</si>
  <si>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</si>
  <si>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</si>
  <si>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</si>
  <si>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</si>
  <si>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</si>
  <si>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</si>
  <si>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</si>
  <si>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</si>
  <si>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</si>
  <si>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</si>
  <si>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</si>
  <si>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</si>
  <si>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</si>
  <si>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</si>
  <si>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</si>
  <si>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</si>
  <si>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</si>
  <si>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</si>
  <si>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</si>
  <si>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</si>
  <si>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</si>
  <si>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</si>
  <si>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</si>
  <si>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</si>
  <si>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</si>
  <si>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</si>
  <si>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</si>
  <si>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</si>
  <si>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</si>
  <si>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</si>
  <si>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</si>
  <si>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</si>
  <si>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</si>
  <si>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</si>
  <si>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</si>
  <si>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</si>
  <si>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</si>
  <si>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</si>
  <si>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</si>
  <si>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</si>
  <si>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</si>
  <si>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</si>
  <si>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</si>
  <si>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</si>
  <si>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</si>
  <si>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</si>
  <si>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</si>
  <si>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</si>
  <si>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</si>
  <si>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</si>
  <si>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</si>
  <si>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</si>
  <si>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</si>
  <si>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</si>
  <si>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</si>
  <si>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</si>
  <si>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</si>
  <si>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</si>
  <si>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</si>
  <si>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</si>
  <si>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</si>
  <si>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</si>
  <si>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</si>
  <si>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</si>
  <si>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</si>
  <si>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</si>
  <si>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</si>
  <si>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</si>
  <si>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</si>
  <si>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</si>
  <si>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</si>
  <si>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</si>
  <si>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</si>
  <si>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</si>
  <si>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</si>
  <si>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</si>
  <si>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</si>
  <si>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</si>
  <si>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</si>
  <si>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</si>
  <si>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</si>
  <si>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</si>
  <si>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</si>
  <si>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</si>
  <si>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</si>
  <si>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</si>
  <si>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</si>
  <si>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</si>
  <si>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</si>
  <si>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</si>
  <si>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</si>
  <si>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</si>
  <si>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</si>
  <si>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</si>
  <si>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</si>
  <si>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</si>
  <si>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</si>
  <si>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</si>
  <si>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</si>
  <si>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</si>
  <si>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</si>
  <si>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</si>
  <si>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</si>
  <si>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</si>
  <si>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</si>
  <si>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</si>
  <si>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</si>
  <si>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</si>
  <si>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</si>
  <si>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</si>
  <si>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</si>
  <si>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</si>
  <si>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</si>
  <si>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</si>
  <si>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</si>
  <si>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</si>
  <si>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</si>
  <si>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</si>
  <si>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</si>
  <si>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</si>
  <si>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</si>
  <si>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</si>
  <si>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</si>
  <si>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</si>
  <si>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</si>
  <si>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</si>
  <si>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</si>
  <si>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</si>
  <si>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</si>
  <si>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</si>
  <si>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</si>
  <si>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</si>
  <si>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</si>
  <si>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</si>
  <si>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</si>
  <si>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</si>
  <si>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</si>
  <si>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</si>
  <si>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</si>
  <si>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</si>
  <si>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</si>
  <si>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</si>
  <si>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</si>
  <si>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</si>
  <si>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</si>
  <si>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</si>
  <si>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</si>
  <si>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</si>
  <si>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</si>
  <si>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</si>
  <si>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</si>
  <si>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</si>
  <si>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</si>
  <si>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</si>
  <si>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</si>
  <si>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</si>
  <si>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</si>
  <si>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</si>
  <si>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</si>
  <si>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</si>
  <si>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</si>
  <si>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</si>
  <si>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</si>
  <si>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</si>
  <si>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</si>
  <si>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</si>
  <si>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</si>
  <si>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</si>
  <si>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</si>
  <si>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</si>
  <si>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</si>
  <si>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</si>
  <si>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</si>
  <si>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</si>
  <si>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</si>
  <si>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</si>
  <si>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</si>
  <si>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</si>
  <si>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</si>
  <si>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</si>
  <si>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</si>
  <si>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</si>
  <si>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</si>
  <si>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</si>
  <si>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</si>
  <si>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</si>
  <si>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</si>
  <si>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</si>
  <si>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</si>
  <si>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</si>
  <si>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</si>
  <si>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</si>
  <si>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</si>
  <si>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</si>
  <si>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</si>
  <si>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</si>
  <si>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</si>
  <si>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</si>
  <si>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</si>
  <si>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</si>
  <si>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</si>
  <si>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</si>
  <si>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</si>
  <si>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</si>
  <si>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</si>
  <si>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</si>
  <si>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</si>
  <si>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</si>
  <si>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</si>
  <si>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</si>
  <si>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</si>
  <si>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</si>
  <si>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</si>
  <si>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</si>
  <si>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</si>
  <si>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</si>
  <si>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</si>
  <si>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</si>
  <si>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</si>
  <si>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</si>
  <si>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</si>
  <si>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</si>
  <si>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</si>
  <si>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</si>
  <si>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</si>
  <si>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</si>
  <si>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</si>
  <si>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</si>
  <si>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</si>
  <si>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</si>
  <si>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</si>
  <si>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</si>
  <si>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</si>
  <si>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</si>
  <si>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</si>
  <si>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</si>
  <si>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</si>
  <si>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</si>
  <si>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</si>
  <si>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</si>
  <si>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</si>
  <si>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</si>
  <si>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</si>
  <si>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</si>
  <si>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</si>
  <si>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</si>
  <si>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</si>
  <si>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</si>
  <si>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</si>
  <si>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</si>
  <si>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</si>
  <si>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</si>
  <si>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</si>
  <si>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</si>
  <si>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</si>
  <si>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</si>
  <si>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</si>
  <si>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</si>
  <si>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</si>
  <si>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</si>
  <si>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</si>
  <si>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</si>
  <si>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</si>
  <si>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</si>
  <si>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</si>
  <si>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</si>
  <si>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</si>
  <si>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</si>
  <si>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</si>
  <si>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</si>
  <si>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</si>
  <si>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</si>
  <si>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</si>
  <si>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</si>
  <si>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</si>
  <si>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</si>
  <si>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</si>
  <si>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</si>
  <si>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</si>
  <si>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</si>
  <si>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</si>
  <si>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</si>
  <si>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</si>
  <si>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</si>
  <si>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</si>
  <si>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</si>
  <si>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</si>
  <si>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</si>
  <si>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</si>
  <si>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</si>
  <si>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</si>
  <si>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</si>
  <si>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</si>
  <si>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</si>
  <si>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</si>
  <si>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</si>
  <si>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</si>
  <si>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</si>
  <si>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</si>
  <si>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</si>
  <si>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</si>
  <si>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</si>
  <si>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</si>
  <si>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</si>
  <si>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</si>
  <si>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</si>
  <si>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</si>
  <si>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</si>
  <si>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</si>
  <si>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</si>
  <si>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</si>
  <si>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</si>
  <si>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</si>
  <si>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</si>
  <si>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</si>
  <si>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</si>
  <si>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</si>
  <si>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</si>
  <si>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</si>
  <si>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</si>
  <si>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</si>
  <si>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</si>
  <si>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</si>
  <si>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</si>
  <si>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</si>
  <si>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</si>
  <si>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</si>
  <si>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</si>
  <si>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</si>
  <si>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</si>
  <si>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</si>
  <si>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</si>
  <si>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</si>
  <si>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</si>
  <si>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</si>
  <si>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</si>
  <si>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</si>
  <si>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</si>
  <si>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</si>
  <si>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</si>
  <si>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</si>
  <si>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</si>
  <si>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</si>
  <si>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</si>
  <si>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</si>
  <si>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</si>
  <si>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</si>
  <si>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</si>
  <si>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</si>
  <si>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</si>
  <si>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</si>
  <si>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</si>
  <si>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</si>
  <si>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</si>
  <si>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</si>
  <si>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</si>
  <si>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</si>
  <si>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</si>
  <si>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</si>
  <si>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</si>
  <si>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</si>
  <si>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</si>
  <si>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</si>
  <si>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</si>
  <si>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</si>
  <si>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</si>
  <si>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</si>
  <si>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</si>
  <si>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</si>
  <si>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</si>
  <si>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</si>
  <si>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</si>
  <si>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</si>
  <si>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</si>
  <si>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</si>
  <si>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</si>
  <si>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</si>
  <si>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</si>
  <si>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</si>
  <si>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</si>
  <si>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</si>
  <si>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</si>
  <si>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</si>
  <si>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</si>
  <si>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</si>
  <si>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</si>
  <si>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</si>
  <si>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</si>
  <si>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</si>
  <si>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</si>
  <si>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</si>
  <si>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</si>
  <si>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</si>
  <si>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</si>
  <si>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</si>
  <si>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</si>
  <si>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</si>
  <si>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</si>
  <si>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</si>
  <si>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</si>
  <si>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</si>
  <si>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</si>
  <si>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</si>
  <si>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</si>
  <si>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</si>
  <si>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</si>
  <si>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</si>
  <si>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</si>
  <si>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</si>
  <si>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</si>
  <si>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</si>
  <si>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</si>
  <si>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</si>
  <si>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</si>
  <si>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</si>
  <si>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</si>
  <si>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</si>
  <si>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</si>
  <si>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</si>
  <si>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</si>
  <si>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</si>
  <si>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</si>
  <si>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</si>
  <si>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</si>
  <si>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</si>
  <si>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</si>
  <si>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</si>
  <si>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</si>
  <si>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</si>
  <si>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</si>
  <si>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</si>
  <si>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</si>
  <si>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</si>
  <si>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</si>
  <si>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</si>
  <si>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</si>
  <si>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</si>
  <si>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</si>
  <si>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</si>
  <si>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</si>
  <si>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</si>
  <si>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</si>
  <si>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</si>
  <si>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</si>
  <si>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</si>
  <si>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</si>
  <si>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</si>
  <si>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</si>
  <si>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</si>
  <si>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</si>
  <si>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</si>
  <si>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</si>
  <si>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</si>
  <si>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</si>
  <si>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</si>
  <si>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</si>
  <si>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</si>
  <si>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</si>
  <si>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</si>
  <si>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</si>
  <si>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</si>
  <si>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</si>
  <si>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</si>
  <si>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</si>
  <si>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</si>
  <si>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</si>
  <si>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</si>
  <si>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</si>
  <si>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</si>
  <si>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</si>
  <si>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</si>
  <si>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</si>
  <si>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</si>
  <si>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</si>
  <si>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</si>
  <si>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</si>
  <si>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</si>
  <si>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</si>
  <si>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</si>
  <si>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</si>
  <si>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</si>
  <si>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</si>
  <si>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</si>
  <si>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</si>
  <si>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</si>
  <si>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</si>
  <si>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</si>
  <si>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</si>
  <si>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</si>
  <si>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</si>
  <si>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</si>
  <si>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</si>
  <si>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</si>
  <si>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</si>
  <si>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</si>
  <si>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</si>
  <si>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</si>
  <si>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</si>
  <si>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</si>
  <si>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</si>
  <si>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</si>
  <si>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</si>
  <si>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</si>
  <si>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</si>
  <si>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</si>
  <si>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</si>
  <si>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</si>
  <si>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</si>
  <si>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</si>
  <si>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</si>
  <si>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</si>
  <si>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</si>
  <si>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</si>
  <si>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</si>
  <si>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</si>
  <si>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</si>
  <si>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</si>
  <si>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</si>
  <si>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</si>
  <si>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</si>
  <si>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</si>
  <si>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</si>
  <si>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</si>
  <si>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</si>
  <si>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</si>
  <si>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</si>
  <si>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</si>
  <si>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</si>
  <si>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</si>
  <si>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</si>
  <si>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</si>
  <si>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</si>
  <si>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</si>
  <si>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</si>
  <si>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</si>
  <si>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</si>
  <si>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</si>
  <si>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</si>
  <si>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</si>
  <si>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</si>
  <si>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</si>
  <si>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</si>
  <si>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</si>
  <si>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</si>
  <si>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</si>
  <si>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</si>
  <si>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</si>
  <si>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</si>
  <si>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</si>
  <si>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</si>
  <si>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</si>
  <si>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</si>
  <si>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</si>
  <si>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</si>
  <si>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</si>
  <si>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</si>
  <si>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</si>
  <si>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</si>
  <si>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</si>
  <si>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</si>
  <si>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</si>
  <si>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</si>
  <si>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</si>
  <si>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</si>
  <si>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</si>
  <si>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</si>
  <si>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</si>
  <si>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</si>
  <si>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</si>
  <si>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</si>
  <si>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</si>
  <si>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</si>
  <si>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</si>
  <si>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</si>
  <si>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</si>
  <si>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</si>
  <si>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</si>
  <si>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</si>
  <si>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</si>
  <si>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</si>
  <si>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</si>
  <si>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</si>
  <si>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</si>
  <si>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</si>
  <si>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</si>
  <si>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</si>
  <si>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</si>
  <si>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</si>
  <si>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</si>
  <si>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</si>
  <si>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</si>
  <si>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</si>
  <si>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</si>
  <si>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</si>
  <si>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</si>
  <si>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</si>
  <si>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</si>
  <si>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</si>
  <si>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</si>
  <si>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</si>
  <si>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</si>
  <si>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</si>
  <si>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</si>
  <si>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</si>
  <si>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</si>
  <si>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</si>
  <si>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</si>
  <si>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</si>
  <si>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</si>
  <si>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</si>
  <si>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</si>
  <si>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</si>
  <si>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</si>
  <si>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</si>
  <si>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</si>
  <si>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</si>
  <si>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</si>
  <si>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</si>
  <si>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</si>
  <si>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</si>
  <si>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</si>
  <si>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</si>
  <si>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</si>
  <si>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</si>
  <si>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</si>
  <si>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</si>
  <si>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</si>
  <si>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</si>
  <si>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</si>
  <si>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</si>
  <si>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</si>
  <si>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</si>
  <si>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</si>
  <si>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</si>
  <si>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</si>
  <si>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</si>
  <si>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</si>
  <si>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</si>
  <si>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</si>
  <si>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</si>
  <si>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</si>
  <si>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</si>
  <si>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</si>
  <si>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</si>
  <si>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</si>
  <si>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</si>
  <si>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</si>
  <si>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</si>
  <si>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</si>
  <si>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</si>
  <si>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</si>
  <si>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</si>
  <si>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</si>
  <si>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</si>
  <si>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</si>
  <si>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</si>
  <si>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</si>
  <si>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</si>
  <si>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</si>
  <si>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</si>
  <si>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</si>
  <si>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</si>
  <si>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</si>
  <si>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</si>
  <si>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</si>
  <si>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</si>
  <si>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</si>
  <si>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</si>
  <si>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</si>
  <si>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</si>
  <si>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</si>
  <si>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</si>
  <si>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</si>
  <si>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</si>
  <si>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</si>
  <si>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</si>
  <si>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</si>
  <si>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</si>
  <si>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</si>
  <si>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</si>
  <si>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</si>
  <si>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</si>
  <si>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</si>
  <si>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</si>
  <si>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</si>
  <si>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</si>
  <si>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</si>
  <si>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</si>
  <si>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</si>
  <si>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</si>
  <si>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</si>
  <si>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</si>
  <si>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</si>
  <si>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</si>
  <si>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</si>
  <si>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</si>
  <si>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</si>
  <si>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</si>
  <si>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</si>
  <si>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</si>
  <si>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</si>
  <si>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</si>
  <si>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</si>
  <si>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</si>
  <si>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</si>
  <si>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</si>
  <si>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</si>
  <si>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</si>
  <si>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</si>
  <si>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</si>
  <si>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</si>
  <si>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</si>
  <si>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</si>
  <si>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</si>
  <si>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</si>
  <si>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</si>
  <si>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</si>
  <si>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</si>
  <si>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</si>
  <si>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</si>
  <si>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</si>
  <si>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</si>
  <si>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</si>
  <si>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</si>
  <si>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</si>
  <si>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</si>
  <si>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</si>
  <si>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</si>
  <si>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</si>
  <si>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</si>
  <si>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</si>
  <si>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</si>
  <si>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</si>
  <si>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</si>
  <si>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</si>
  <si>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</si>
  <si>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</si>
  <si>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</si>
  <si>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</si>
  <si>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</si>
  <si>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</si>
  <si>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</si>
  <si>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</si>
  <si>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</si>
  <si>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</si>
  <si>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</si>
  <si>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</si>
  <si>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</si>
  <si>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</si>
  <si>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</si>
  <si>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</si>
  <si>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</si>
  <si>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</si>
  <si>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</si>
  <si>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</si>
  <si>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</si>
  <si>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</si>
  <si>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</si>
  <si>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</si>
  <si>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</si>
  <si>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</si>
  <si>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</si>
  <si>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</si>
  <si>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</si>
  <si>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</si>
  <si>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</si>
  <si>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</si>
  <si>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</si>
  <si>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</si>
  <si>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</si>
  <si>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</si>
  <si>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</si>
  <si>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</si>
  <si>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</si>
  <si>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</si>
  <si>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</si>
  <si>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</si>
  <si>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</si>
  <si>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</si>
  <si>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</si>
  <si>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</si>
  <si>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</si>
  <si>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</si>
  <si>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</si>
  <si>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</si>
  <si>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</si>
  <si>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</si>
  <si>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</si>
  <si>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</si>
  <si>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</si>
  <si>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</si>
  <si>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</si>
  <si>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</si>
  <si>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</si>
  <si>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</si>
  <si>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</si>
  <si>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</si>
  <si>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</si>
  <si>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</si>
  <si>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</si>
  <si>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</si>
  <si>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</si>
  <si>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</si>
  <si>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</si>
  <si>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</si>
  <si>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</si>
  <si>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</si>
  <si>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</si>
  <si>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</si>
  <si>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</si>
  <si>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</si>
  <si>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</si>
  <si>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</si>
  <si>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</si>
  <si>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</si>
  <si>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</si>
  <si>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</si>
  <si>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</si>
  <si>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</si>
  <si>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</si>
  <si>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</si>
  <si>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</si>
  <si>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</si>
  <si>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</si>
  <si>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</si>
  <si>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</si>
  <si>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</si>
  <si>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</si>
  <si>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</si>
  <si>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</si>
  <si>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</si>
  <si>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</si>
  <si>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</si>
  <si>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</si>
  <si>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</si>
  <si>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</si>
  <si>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</si>
  <si>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</si>
  <si>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</si>
  <si>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</si>
  <si>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</si>
  <si>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</si>
  <si>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</si>
  <si>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</si>
  <si>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</si>
  <si>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</si>
  <si>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</si>
  <si>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</si>
  <si>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</si>
  <si>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</si>
  <si>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</si>
  <si>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</si>
  <si>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</si>
  <si>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</si>
  <si>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</si>
  <si>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</si>
  <si>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</si>
  <si>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</si>
  <si>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</si>
  <si>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</si>
  <si>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</si>
  <si>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</si>
  <si>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</si>
  <si>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</si>
  <si>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</si>
  <si>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</si>
  <si>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</si>
  <si>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</si>
  <si>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</si>
  <si>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</si>
  <si>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</si>
  <si>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</si>
  <si>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</si>
  <si>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</si>
  <si>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</si>
  <si>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</si>
  <si>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</si>
  <si>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</si>
  <si>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</si>
  <si>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</si>
  <si>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</si>
  <si>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</si>
  <si>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</si>
  <si>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</si>
  <si>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</si>
  <si>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</si>
  <si>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</si>
  <si>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</si>
  <si>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</si>
  <si>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</si>
  <si>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</si>
  <si>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</si>
  <si>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</si>
  <si>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</si>
  <si>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</si>
  <si>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</si>
  <si>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</si>
  <si>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</si>
  <si>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</si>
  <si>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</si>
  <si>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</si>
  <si>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</si>
  <si>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</si>
  <si>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</si>
  <si>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</si>
  <si>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</si>
  <si>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</si>
  <si>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</si>
  <si>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</si>
  <si>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</si>
  <si>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</si>
  <si>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</si>
  <si>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</si>
  <si>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</si>
  <si>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</si>
  <si>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</si>
  <si>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</si>
  <si>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</si>
  <si>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</si>
  <si>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</si>
  <si>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</si>
  <si>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</si>
  <si>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</si>
  <si>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</si>
  <si>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</si>
  <si>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</si>
  <si>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</si>
  <si>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</si>
  <si>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</si>
  <si>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</si>
  <si>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</si>
  <si>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</si>
  <si>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</si>
  <si>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</si>
  <si>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</si>
  <si>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</si>
  <si>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</si>
  <si>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</si>
  <si>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</si>
  <si>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</si>
  <si>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</si>
  <si>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</si>
  <si>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</si>
  <si>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</si>
  <si>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</si>
  <si>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</si>
  <si>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</si>
  <si>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</si>
  <si>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</si>
  <si>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</si>
  <si>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</si>
  <si>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</si>
  <si>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</si>
  <si>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</si>
  <si>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</si>
  <si>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</si>
  <si>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</si>
  <si>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</si>
  <si>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</si>
  <si>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</si>
  <si>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</si>
  <si>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</si>
  <si>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</si>
  <si>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</si>
  <si>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</si>
  <si>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</si>
  <si>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</si>
  <si>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</si>
  <si>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</si>
  <si>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</si>
  <si>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</si>
  <si>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</si>
  <si>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</si>
  <si>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</si>
  <si>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</si>
  <si>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</si>
  <si>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</si>
  <si>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</si>
  <si>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</si>
  <si>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</si>
  <si>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</si>
  <si>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</si>
  <si>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</si>
  <si>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</si>
  <si>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</si>
  <si>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</si>
  <si>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</si>
  <si>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</si>
  <si>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</si>
  <si>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</si>
  <si>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</si>
  <si>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</si>
  <si>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</si>
  <si>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</si>
  <si>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</si>
  <si>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</si>
  <si>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</si>
  <si>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</si>
  <si>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</si>
  <si>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</si>
  <si>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</si>
  <si>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</si>
  <si>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</si>
  <si>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</si>
  <si>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</si>
  <si>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</si>
  <si>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</si>
  <si>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</si>
  <si>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</si>
  <si>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</si>
  <si>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</si>
  <si>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</si>
  <si>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</si>
  <si>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</si>
  <si>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</si>
  <si>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</si>
  <si>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</si>
  <si>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</si>
  <si>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</si>
  <si>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</si>
  <si>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</si>
  <si>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</si>
  <si>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</si>
  <si>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</si>
  <si>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</si>
  <si>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</si>
  <si>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</si>
  <si>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</si>
  <si>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</si>
  <si>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</si>
  <si>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</si>
  <si>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</si>
  <si>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</si>
  <si>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</si>
  <si>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</si>
  <si>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</si>
  <si>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</si>
  <si>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</si>
  <si>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</si>
  <si>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</si>
  <si>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</si>
  <si>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</si>
  <si>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</si>
  <si>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</si>
  <si>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</si>
  <si>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</si>
  <si>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</si>
  <si>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</si>
  <si>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</si>
  <si>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</si>
  <si>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</si>
  <si>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</si>
  <si>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</si>
  <si>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</si>
  <si>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</si>
  <si>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</si>
  <si>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</si>
  <si>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</si>
  <si>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</si>
  <si>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</si>
  <si>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</si>
  <si>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</si>
  <si>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</si>
  <si>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</si>
  <si>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</si>
  <si>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</si>
  <si>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</si>
  <si>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</si>
  <si>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</si>
  <si>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</si>
  <si>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</si>
  <si>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</si>
  <si>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</si>
  <si>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</si>
  <si>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</si>
  <si>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</si>
  <si>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</si>
  <si>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</si>
  <si>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</si>
  <si>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</si>
  <si>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</si>
  <si>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</si>
  <si>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</si>
  <si>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</si>
  <si>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</si>
  <si>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</si>
  <si>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</si>
  <si>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</si>
  <si>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</si>
  <si>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</si>
  <si>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</si>
  <si>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</si>
  <si>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</si>
  <si>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</si>
  <si>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</si>
  <si>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</si>
  <si>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</si>
  <si>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</si>
  <si>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</si>
  <si>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</si>
  <si>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</si>
  <si>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</si>
  <si>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</si>
  <si>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</si>
  <si>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</si>
  <si>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</si>
  <si>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</si>
  <si>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</si>
  <si>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</si>
  <si>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</si>
  <si>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</si>
  <si>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</si>
  <si>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</si>
  <si>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</si>
  <si>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</si>
  <si>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</si>
  <si>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</si>
  <si>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</si>
  <si>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</si>
  <si>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</si>
  <si>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</si>
  <si>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</si>
  <si>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</si>
  <si>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</si>
  <si>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</si>
  <si>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</si>
  <si>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</si>
  <si>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</si>
  <si>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</si>
  <si>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</si>
  <si>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</si>
  <si>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</si>
  <si>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</si>
  <si>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</si>
  <si>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</si>
  <si>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</si>
  <si>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</si>
  <si>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</si>
  <si>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</si>
  <si>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</si>
  <si>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</si>
  <si>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</si>
  <si>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</si>
  <si>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</si>
  <si>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</si>
  <si>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</si>
  <si>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</si>
  <si>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</si>
  <si>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</si>
  <si>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</si>
  <si>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</si>
  <si>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</si>
  <si>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</si>
  <si>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</si>
  <si>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</si>
  <si>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</si>
  <si>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</si>
  <si>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</si>
  <si>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</si>
  <si>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</si>
  <si>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</si>
  <si>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</si>
  <si>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</si>
  <si>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</si>
  <si>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</si>
  <si>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</si>
  <si>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</si>
  <si>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</si>
  <si>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</si>
  <si>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</si>
  <si>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</si>
  <si>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</si>
  <si>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</si>
  <si>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</si>
  <si>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</si>
  <si>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</si>
  <si>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</si>
  <si>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</si>
  <si>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</si>
  <si>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</si>
  <si>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</si>
  <si>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</si>
  <si>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</si>
  <si>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</si>
  <si>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</si>
  <si>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</si>
  <si>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</si>
  <si>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</si>
  <si>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</si>
  <si>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</si>
  <si>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</si>
  <si>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</si>
  <si>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</si>
  <si>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</si>
  <si>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</si>
  <si>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</si>
  <si>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</si>
  <si>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</si>
  <si>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</si>
  <si>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</si>
  <si>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</si>
  <si>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</si>
  <si>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</si>
  <si>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</si>
  <si>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</si>
  <si>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</si>
  <si>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</si>
  <si>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</si>
  <si>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</si>
  <si>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</si>
  <si>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</si>
  <si>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</si>
  <si>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</si>
  <si>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</si>
  <si>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</si>
  <si>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</si>
  <si>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</si>
  <si>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</si>
  <si>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</si>
  <si>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</si>
  <si>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</si>
  <si>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</si>
  <si>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</si>
  <si>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</si>
  <si>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</si>
  <si>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</si>
  <si>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</si>
  <si>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</si>
  <si>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</si>
  <si>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</si>
  <si>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</si>
  <si>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</si>
  <si>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</si>
  <si>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</si>
  <si>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</si>
  <si>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</si>
  <si>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</si>
  <si>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</si>
  <si>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</si>
  <si>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</si>
  <si>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</si>
  <si>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</si>
  <si>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</si>
  <si>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</si>
  <si>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</si>
  <si>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</si>
  <si>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</si>
  <si>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</si>
  <si>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</si>
  <si>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</si>
  <si>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</si>
  <si>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</si>
  <si>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</si>
  <si>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</si>
  <si>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</si>
  <si>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</si>
  <si>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</si>
  <si>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</si>
  <si>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</si>
  <si>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</si>
  <si>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</si>
  <si>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</si>
  <si>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</si>
  <si>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</si>
  <si>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</si>
  <si>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</si>
  <si>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</si>
  <si>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</si>
  <si>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</si>
  <si>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</si>
  <si>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</si>
  <si>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</si>
  <si>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</si>
  <si>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</si>
  <si>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</si>
  <si>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</si>
  <si>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</si>
  <si>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</si>
  <si>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</si>
  <si>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</si>
  <si>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</si>
  <si>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</si>
  <si>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</si>
  <si>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</si>
  <si>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</si>
  <si>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</si>
  <si>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</si>
  <si>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</si>
  <si>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</si>
  <si>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</si>
  <si>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</si>
  <si>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</si>
  <si>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</si>
  <si>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</si>
  <si>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</si>
  <si>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</si>
  <si>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</si>
  <si>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</si>
  <si>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</si>
  <si>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</si>
  <si>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</si>
  <si>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</si>
  <si>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</si>
  <si>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</si>
  <si>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</si>
  <si>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</si>
  <si>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</si>
  <si>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</si>
  <si>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</si>
  <si>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</si>
  <si>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</si>
  <si>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</si>
  <si>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</si>
  <si>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</si>
  <si>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</si>
  <si>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</si>
  <si>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</si>
  <si>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</si>
  <si>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</si>
  <si>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</si>
  <si>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</si>
  <si>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</si>
  <si>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</si>
  <si>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</si>
  <si>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</si>
  <si>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</si>
  <si>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</si>
  <si>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</si>
  <si>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</si>
  <si>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</si>
  <si>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</si>
  <si>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</si>
  <si>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</si>
  <si>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</si>
  <si>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</si>
  <si>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</si>
  <si>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</si>
  <si>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</si>
  <si>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</si>
  <si>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</si>
  <si>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</si>
  <si>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</si>
  <si>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</si>
  <si>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</si>
  <si>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</si>
  <si>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</si>
  <si>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</si>
  <si>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</si>
  <si>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</si>
  <si>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</si>
  <si>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</si>
  <si>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</si>
  <si>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</si>
  <si>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</si>
  <si>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</si>
  <si>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</si>
  <si>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</si>
  <si>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</si>
  <si>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</si>
  <si>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</si>
  <si>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</si>
  <si>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</si>
  <si>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</si>
  <si>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</si>
  <si>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</si>
  <si>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</si>
  <si>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</si>
  <si>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</si>
  <si>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</si>
  <si>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</si>
  <si>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</si>
  <si>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</si>
  <si>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</si>
  <si>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</si>
  <si>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</si>
  <si>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</si>
  <si>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</si>
  <si>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</si>
  <si>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</si>
  <si>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</si>
  <si>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</si>
  <si>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</si>
  <si>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</si>
  <si>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</si>
  <si>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</si>
  <si>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</si>
  <si>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</si>
  <si>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</si>
  <si>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</si>
  <si>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</si>
  <si>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</si>
  <si>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</si>
  <si>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</si>
  <si>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</si>
  <si>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</si>
  <si>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</si>
  <si>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</si>
  <si>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</si>
  <si>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</si>
  <si>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</si>
  <si>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</si>
  <si>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</si>
  <si>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</si>
  <si>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</si>
  <si>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</si>
  <si>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</si>
  <si>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</si>
  <si>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</si>
  <si>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</si>
  <si>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</si>
  <si>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</si>
  <si>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</si>
  <si>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</si>
  <si>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</si>
  <si>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</si>
  <si>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</si>
  <si>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</si>
  <si>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</si>
  <si>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</si>
  <si>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</si>
  <si>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</si>
  <si>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</si>
  <si>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</si>
  <si>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</si>
  <si>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</si>
  <si>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</si>
  <si>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</si>
  <si>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</si>
  <si>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</si>
  <si>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</si>
  <si>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</si>
  <si>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</si>
  <si>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</si>
  <si>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</si>
  <si>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</si>
  <si>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</si>
  <si>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</si>
  <si>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</si>
  <si>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</si>
  <si>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</si>
  <si>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</si>
  <si>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</si>
  <si>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</si>
  <si>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</si>
  <si>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</si>
  <si>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</si>
  <si>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</si>
  <si>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</si>
  <si>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</si>
  <si>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</si>
  <si>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</si>
  <si>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</si>
  <si>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</si>
  <si>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</si>
  <si>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</si>
  <si>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</si>
  <si>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</si>
  <si>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</si>
  <si>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</si>
  <si>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</si>
  <si>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</si>
  <si>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</si>
  <si>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</si>
  <si>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</si>
  <si>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</si>
  <si>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</si>
  <si>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</si>
  <si>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</si>
  <si>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</si>
  <si>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</si>
  <si>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</si>
  <si>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</si>
  <si>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</si>
  <si>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</si>
  <si>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</si>
  <si>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</si>
  <si>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</si>
  <si>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</si>
  <si>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</si>
  <si>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</si>
  <si>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</si>
  <si>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</si>
  <si>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</si>
  <si>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</si>
  <si>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</si>
  <si>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</si>
  <si>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</si>
  <si>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</si>
  <si>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</si>
  <si>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</si>
  <si>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</si>
  <si>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</si>
  <si>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</si>
  <si>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</si>
  <si>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</si>
  <si>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</si>
  <si>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</si>
  <si>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</si>
  <si>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</si>
  <si>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</si>
  <si>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</si>
  <si>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</si>
  <si>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</si>
  <si>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</si>
  <si>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</si>
  <si>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</si>
  <si>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</si>
  <si>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</si>
  <si>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</si>
  <si>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</si>
  <si>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</si>
  <si>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</si>
  <si>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</si>
  <si>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</si>
  <si>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</si>
  <si>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</si>
  <si>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</si>
  <si>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</si>
  <si>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</si>
  <si>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</si>
  <si>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</si>
  <si>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</si>
  <si>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</si>
  <si>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</si>
  <si>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</si>
  <si>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</si>
  <si>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</si>
  <si>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</si>
  <si>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</si>
  <si>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</si>
  <si>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</si>
  <si>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</si>
  <si>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</si>
  <si>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</si>
  <si>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</si>
  <si>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</si>
  <si>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</si>
  <si>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</si>
  <si>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</si>
  <si>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</si>
  <si>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</si>
  <si>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</si>
  <si>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</si>
  <si>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</si>
  <si>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</si>
  <si>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</si>
  <si>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</si>
  <si>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</si>
  <si>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</si>
  <si>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</si>
  <si>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</si>
  <si>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</si>
  <si>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</si>
  <si>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</si>
  <si>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</si>
  <si>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</si>
  <si>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</si>
  <si>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</si>
  <si>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</si>
  <si>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</si>
  <si>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</si>
  <si>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</si>
  <si>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</si>
  <si>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</si>
  <si>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</si>
  <si>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</si>
  <si>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</si>
  <si>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</si>
  <si>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</si>
  <si>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</si>
  <si>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</si>
  <si>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</si>
  <si>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</si>
  <si>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</si>
  <si>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</si>
  <si>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</si>
  <si>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</si>
  <si>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</si>
  <si>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</si>
  <si>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</si>
  <si>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</si>
  <si>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</si>
  <si>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</si>
  <si>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</si>
  <si>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</si>
  <si>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</si>
  <si>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</si>
  <si>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</si>
  <si>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</si>
  <si>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</si>
  <si>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</si>
  <si>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</si>
  <si>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</si>
  <si>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</si>
  <si>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</si>
  <si>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</si>
  <si>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</si>
  <si>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</si>
  <si>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</si>
  <si>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</si>
  <si>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</si>
  <si>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</si>
  <si>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</si>
  <si>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</si>
  <si>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</si>
  <si>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</si>
  <si>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</si>
  <si>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</si>
  <si>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</si>
  <si>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</si>
  <si>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</si>
  <si>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</si>
  <si>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</si>
  <si>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</si>
  <si>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</si>
  <si>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</si>
  <si>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</si>
  <si>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</si>
  <si>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</si>
  <si>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</si>
  <si>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</si>
  <si>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</si>
  <si>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</si>
  <si>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</si>
  <si>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</si>
  <si>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</si>
  <si>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</si>
  <si>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</si>
  <si>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</si>
  <si>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</si>
  <si>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</si>
  <si>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</si>
  <si>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</si>
  <si>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</si>
  <si>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</si>
  <si>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</si>
  <si>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</si>
  <si>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</si>
  <si>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</si>
  <si>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</si>
  <si>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</si>
  <si>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</si>
  <si>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</si>
  <si>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</si>
  <si>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</si>
  <si>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</si>
  <si>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</si>
  <si>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</si>
  <si>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</si>
  <si>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</si>
  <si>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</si>
  <si>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</si>
  <si>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</si>
  <si>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</si>
  <si>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</si>
  <si>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</si>
  <si>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</si>
  <si>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</si>
  <si>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</si>
  <si>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</si>
  <si>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</si>
  <si>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</si>
  <si>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</si>
  <si>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</si>
  <si>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</si>
  <si>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</si>
  <si>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</si>
  <si>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</si>
  <si>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</si>
  <si>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</si>
  <si>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</si>
  <si>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</si>
  <si>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</si>
  <si>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</si>
  <si>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</si>
  <si>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</si>
  <si>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</si>
  <si>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</si>
  <si>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</si>
  <si>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</si>
  <si>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</si>
  <si>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</si>
  <si>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</si>
  <si>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</si>
  <si>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</si>
  <si>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</si>
  <si>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</si>
  <si>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</si>
  <si>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</si>
  <si>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</si>
  <si>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</si>
  <si>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</si>
  <si>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</si>
  <si>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</si>
  <si>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</si>
  <si>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</si>
  <si>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</si>
  <si>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</si>
  <si>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</si>
  <si>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</si>
  <si>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</si>
  <si>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</si>
  <si>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</si>
  <si>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</si>
  <si>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</si>
  <si>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</si>
  <si>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</si>
  <si>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</si>
  <si>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</si>
  <si>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</si>
  <si>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</si>
  <si>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</si>
  <si>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</si>
  <si>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</si>
  <si>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</si>
  <si>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</si>
  <si>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</si>
  <si>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</si>
  <si>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</si>
  <si>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</si>
  <si>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</si>
  <si>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</si>
  <si>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</si>
  <si>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</si>
  <si>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</si>
  <si>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</si>
  <si>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</si>
  <si>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</si>
  <si>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</si>
  <si>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</si>
  <si>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</si>
  <si>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</si>
  <si>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</si>
  <si>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</si>
  <si>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</si>
  <si>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</si>
  <si>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</si>
  <si>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</si>
  <si>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</si>
  <si>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</si>
  <si>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</si>
  <si>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</si>
  <si>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</si>
  <si>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</si>
  <si>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</si>
  <si>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</si>
  <si>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</si>
  <si>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</si>
  <si>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</si>
  <si>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</si>
  <si>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</si>
  <si>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</si>
  <si>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</si>
  <si>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</si>
  <si>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</si>
  <si>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</si>
  <si>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</si>
  <si>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</si>
  <si>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</si>
  <si>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</si>
  <si>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</si>
  <si>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</si>
  <si>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</si>
  <si>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</si>
  <si>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</si>
  <si>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</si>
  <si>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</si>
  <si>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</si>
  <si>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</si>
  <si>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</si>
  <si>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</si>
  <si>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</si>
  <si>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</si>
  <si>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</si>
  <si>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</si>
  <si>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</si>
  <si>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</si>
  <si>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</si>
  <si>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</si>
  <si>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</si>
  <si>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</si>
  <si>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</si>
  <si>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</si>
  <si>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</si>
  <si>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</si>
  <si>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</si>
  <si>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</si>
  <si>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</si>
  <si>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</si>
  <si>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</si>
  <si>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</si>
  <si>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</si>
  <si>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</si>
  <si>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</si>
  <si>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</si>
  <si>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</si>
  <si>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</si>
  <si>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</si>
  <si>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</si>
  <si>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</si>
  <si>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</si>
  <si>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</si>
  <si>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</si>
  <si>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</si>
  <si>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</si>
  <si>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</si>
  <si>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</si>
  <si>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</si>
  <si>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</si>
  <si>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</si>
  <si>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</si>
  <si>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</si>
  <si>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</si>
  <si>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</si>
  <si>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</si>
  <si>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</si>
  <si>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</si>
  <si>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</si>
  <si>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</si>
  <si>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</si>
  <si>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</si>
  <si>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</si>
  <si>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</si>
  <si>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</si>
  <si>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</si>
  <si>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</si>
  <si>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</si>
  <si>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</si>
  <si>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</si>
  <si>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</si>
  <si>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</si>
  <si>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</si>
  <si>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</si>
  <si>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</si>
  <si>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</si>
  <si>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</si>
  <si>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</si>
  <si>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</si>
  <si>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</si>
  <si>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</si>
  <si>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</si>
  <si>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</si>
  <si>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</si>
  <si>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</si>
  <si>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</si>
  <si>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</si>
  <si>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</si>
  <si>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</si>
  <si>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</si>
  <si>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</si>
  <si>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</si>
  <si>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</si>
  <si>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</si>
  <si>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</si>
  <si>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</si>
  <si>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</si>
  <si>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</si>
  <si>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</si>
  <si>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</si>
  <si>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</si>
  <si>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</si>
  <si>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</si>
  <si>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</si>
  <si>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</si>
  <si>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</si>
  <si>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</si>
  <si>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</si>
  <si>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</si>
  <si>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</si>
  <si>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</si>
  <si>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</si>
  <si>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</si>
  <si>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</si>
  <si>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</si>
  <si>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</si>
  <si>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</si>
  <si>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</si>
  <si>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</si>
  <si>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</si>
  <si>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</si>
  <si>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</si>
  <si>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</si>
  <si>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</si>
  <si>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</si>
  <si>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</si>
  <si>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</si>
  <si>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</si>
  <si>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</si>
  <si>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</si>
  <si>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</si>
  <si>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</si>
  <si>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</si>
  <si>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</si>
  <si>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</si>
  <si>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</si>
  <si>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</si>
  <si>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</si>
  <si>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</si>
  <si>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</si>
  <si>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</si>
  <si>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</si>
  <si>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</si>
  <si>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</si>
  <si>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</si>
  <si>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</si>
  <si>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</si>
  <si>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</si>
  <si>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</si>
  <si>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</si>
  <si>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</si>
  <si>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</si>
  <si>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</si>
  <si>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</si>
  <si>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</si>
  <si>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</si>
  <si>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</si>
  <si>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</si>
  <si>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</si>
  <si>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</si>
  <si>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</si>
  <si>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</si>
  <si>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</si>
  <si>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</si>
  <si>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</si>
  <si>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</si>
  <si>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</si>
  <si>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</si>
  <si>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</si>
  <si>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</si>
  <si>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</si>
  <si>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</si>
  <si>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</si>
  <si>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</si>
  <si>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</si>
  <si>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</si>
  <si>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</si>
  <si>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</si>
  <si>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</si>
  <si>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</si>
  <si>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</si>
  <si>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</si>
  <si>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</si>
  <si>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</si>
  <si>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</si>
  <si>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</si>
  <si>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</si>
  <si>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</si>
  <si>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</si>
  <si>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</si>
  <si>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</si>
  <si>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</si>
  <si>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</si>
  <si>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</si>
  <si>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</si>
  <si>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</si>
  <si>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</si>
  <si>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</si>
  <si>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</si>
  <si>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</si>
  <si>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</si>
  <si>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</si>
  <si>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</si>
  <si>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</si>
  <si>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</si>
  <si>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</si>
  <si>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</si>
  <si>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</si>
  <si>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</si>
  <si>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</si>
  <si>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</si>
  <si>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</si>
  <si>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</si>
  <si>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</si>
  <si>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</si>
  <si>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</si>
  <si>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</si>
  <si>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</si>
  <si>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</si>
  <si>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</si>
  <si>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</si>
  <si>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</si>
  <si>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</si>
  <si>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</si>
  <si>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</si>
  <si>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</si>
  <si>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</si>
  <si>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</si>
  <si>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</si>
  <si>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</si>
  <si>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</si>
  <si>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</si>
  <si>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</si>
  <si>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</si>
  <si>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</si>
  <si>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</si>
  <si>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</si>
  <si>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</si>
  <si>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</si>
  <si>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</si>
  <si>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</si>
  <si>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</si>
  <si>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</si>
  <si>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</si>
  <si>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</si>
  <si>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</si>
  <si>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</si>
  <si>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</si>
  <si>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</si>
  <si>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</si>
  <si>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</si>
  <si>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</si>
  <si>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</si>
  <si>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</si>
  <si>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</si>
  <si>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</si>
  <si>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</si>
  <si>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</si>
  <si>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</si>
  <si>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</si>
  <si>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</si>
  <si>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</si>
  <si>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</si>
  <si>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</si>
  <si>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</si>
  <si>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</si>
  <si>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</si>
  <si>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</si>
  <si>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</si>
  <si>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</si>
  <si>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</si>
  <si>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</si>
  <si>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</si>
  <si>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</si>
  <si>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</si>
  <si>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</si>
  <si>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</si>
  <si>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</si>
  <si>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</si>
  <si>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</si>
  <si>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</si>
  <si>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</si>
  <si>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</si>
  <si>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</si>
  <si>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</si>
  <si>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</si>
  <si>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</si>
  <si>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</si>
  <si>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</si>
  <si>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</si>
  <si>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</si>
  <si>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</si>
  <si>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</si>
  <si>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</si>
  <si>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</si>
  <si>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</si>
  <si>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</si>
  <si>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</si>
  <si>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</si>
  <si>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</si>
  <si>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</si>
  <si>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</si>
  <si>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</si>
  <si>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</si>
  <si>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</si>
  <si>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</si>
  <si>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</si>
  <si>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</si>
  <si>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</si>
  <si>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</si>
  <si>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</si>
  <si>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</si>
  <si>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</si>
  <si>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</si>
  <si>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</si>
  <si>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</si>
  <si>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</si>
  <si>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</si>
  <si>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</si>
  <si>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</si>
  <si>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</si>
  <si>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</si>
  <si>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</si>
  <si>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</si>
  <si>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</si>
  <si>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</si>
  <si>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</si>
  <si>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</si>
  <si>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</si>
  <si>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</si>
  <si>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</si>
  <si>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</si>
  <si>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</si>
  <si>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</si>
  <si>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</si>
  <si>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</si>
  <si>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</si>
  <si>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</si>
  <si>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</si>
  <si>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</si>
  <si>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</si>
  <si>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</si>
  <si>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</si>
  <si>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</si>
  <si>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</si>
  <si>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</si>
  <si>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</si>
  <si>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</si>
  <si>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</si>
  <si>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</si>
  <si>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</si>
  <si>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</si>
  <si>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</si>
  <si>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</si>
  <si>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</si>
  <si>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</si>
  <si>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</si>
  <si>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</si>
  <si>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</si>
  <si>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</si>
  <si>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</si>
  <si>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</si>
  <si>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</si>
  <si>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</si>
  <si>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</si>
  <si>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</si>
  <si>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</si>
  <si>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</si>
  <si>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</si>
  <si>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</si>
  <si>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</si>
  <si>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</si>
  <si>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</si>
  <si>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</si>
  <si>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</si>
  <si>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</si>
  <si>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</si>
  <si>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</si>
  <si>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</si>
  <si>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</si>
  <si>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</si>
  <si>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</si>
  <si>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</si>
  <si>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</si>
  <si>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</si>
  <si>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</si>
  <si>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</si>
  <si>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</si>
  <si>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</si>
  <si>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</si>
  <si>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</si>
  <si>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</si>
  <si>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</si>
  <si>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</si>
  <si>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</si>
  <si>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</si>
  <si>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</si>
  <si>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</si>
  <si>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</si>
  <si>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</si>
  <si>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</si>
  <si>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</si>
  <si>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</si>
  <si>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</si>
  <si>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</si>
  <si>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</si>
  <si>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</si>
  <si>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</si>
  <si>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</si>
  <si>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</si>
  <si>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</si>
  <si>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</si>
  <si>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</si>
  <si>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</si>
  <si>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</si>
  <si>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</si>
  <si>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</si>
  <si>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</si>
  <si>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</si>
  <si>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</si>
  <si>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</si>
  <si>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</si>
  <si>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</si>
  <si>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</si>
  <si>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</si>
  <si>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</si>
  <si>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</si>
  <si>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</si>
  <si>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</si>
  <si>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</si>
  <si>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</si>
  <si>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</si>
  <si>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</si>
  <si>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</si>
  <si>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</si>
  <si>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</si>
  <si>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</si>
  <si>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</si>
  <si>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</si>
  <si>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</si>
  <si>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</si>
  <si>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</si>
  <si>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</si>
  <si>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</si>
  <si>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</si>
  <si>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</si>
  <si>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</si>
  <si>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</si>
  <si>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</si>
  <si>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</si>
  <si>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</si>
  <si>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</si>
  <si>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</si>
  <si>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</si>
  <si>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</si>
  <si>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</si>
  <si>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</si>
  <si>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</si>
  <si>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</si>
  <si>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</si>
  <si>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</si>
  <si>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</si>
  <si>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</si>
  <si>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</si>
  <si>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</si>
  <si>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</si>
  <si>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</si>
  <si>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</si>
  <si>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</si>
  <si>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</si>
  <si>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</si>
  <si>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</si>
  <si>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</si>
  <si>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</si>
  <si>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</si>
  <si>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</si>
  <si>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</si>
  <si>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</si>
  <si>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</si>
  <si>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</si>
  <si>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</si>
  <si>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</si>
  <si>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</si>
  <si>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</si>
  <si>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</si>
  <si>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</si>
  <si>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</si>
  <si>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</si>
  <si>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</si>
  <si>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</si>
  <si>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</si>
  <si>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</si>
  <si>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</si>
  <si>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</si>
  <si>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</si>
  <si>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</si>
  <si>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</si>
  <si>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</si>
  <si>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</si>
  <si>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</si>
  <si>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</si>
  <si>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</si>
  <si>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</si>
  <si>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</si>
  <si>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</si>
  <si>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</si>
  <si>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</si>
  <si>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</si>
  <si>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</si>
  <si>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</si>
  <si>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</si>
  <si>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</si>
  <si>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</si>
  <si>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</si>
  <si>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</si>
  <si>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</si>
  <si>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</si>
  <si>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</si>
  <si>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</si>
  <si>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</si>
  <si>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</si>
  <si>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</si>
  <si>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</si>
  <si>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</si>
  <si>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</si>
  <si>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</si>
  <si>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</si>
  <si>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</si>
  <si>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</si>
  <si>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</si>
  <si>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</si>
  <si>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</si>
  <si>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</si>
  <si>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</si>
  <si>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</si>
  <si>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</si>
  <si>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</si>
  <si>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</si>
  <si>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</si>
  <si>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</si>
  <si>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</si>
  <si>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</si>
  <si>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</si>
  <si>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</si>
  <si>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</si>
  <si>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</si>
  <si>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</si>
  <si>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</si>
  <si>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</si>
  <si>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</si>
  <si>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</si>
  <si>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</si>
  <si>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</si>
  <si>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</si>
  <si>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</si>
  <si>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</si>
  <si>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</si>
  <si>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</si>
  <si>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</si>
  <si>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</si>
  <si>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</si>
  <si>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</si>
  <si>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</si>
  <si>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</si>
  <si>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</si>
  <si>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</si>
  <si>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</si>
  <si>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</si>
  <si>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</si>
  <si>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</si>
  <si>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</si>
  <si>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</si>
  <si>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</si>
  <si>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</si>
  <si>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</si>
  <si>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</si>
  <si>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</si>
  <si>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</si>
  <si>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</si>
  <si>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</si>
  <si>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</si>
  <si>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</si>
  <si>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</si>
  <si>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</si>
  <si>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</si>
  <si>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</si>
  <si>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</si>
  <si>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</si>
  <si>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</si>
  <si>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</si>
  <si>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</si>
  <si>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</si>
  <si>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</si>
  <si>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</si>
  <si>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</si>
  <si>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</si>
  <si>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</si>
  <si>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</si>
  <si>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</si>
  <si>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</si>
  <si>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</si>
  <si>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</si>
  <si>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</si>
  <si>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</si>
  <si>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</si>
  <si>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</si>
  <si>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</si>
  <si>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</si>
  <si>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</si>
  <si>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</si>
  <si>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</si>
  <si>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</si>
  <si>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</si>
  <si>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</si>
  <si>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</si>
  <si>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</si>
  <si>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</si>
  <si>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</si>
  <si>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</si>
  <si>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</si>
  <si>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</si>
  <si>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</si>
  <si>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</si>
  <si>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</si>
  <si>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</si>
  <si>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</si>
  <si>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</si>
  <si>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</si>
  <si>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</si>
  <si>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</si>
  <si>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</si>
  <si>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</si>
  <si>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</si>
  <si>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</si>
  <si>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</si>
  <si>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</si>
  <si>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</si>
  <si>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</si>
  <si>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</si>
  <si>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</si>
  <si>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</si>
  <si>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</si>
  <si>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</si>
  <si>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</si>
  <si>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</si>
  <si>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</si>
  <si>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</si>
  <si>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</si>
  <si>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</si>
  <si>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</si>
  <si>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</si>
  <si>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</si>
  <si>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</si>
  <si>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</si>
  <si>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</si>
  <si>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</si>
  <si>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</si>
  <si>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</si>
  <si>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</si>
  <si>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</si>
  <si>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</si>
  <si>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</si>
  <si>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</si>
  <si>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</si>
  <si>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</si>
  <si>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</si>
  <si>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</si>
  <si>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</si>
  <si>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</si>
  <si>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</si>
  <si>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</si>
  <si>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</si>
  <si>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</si>
  <si>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</si>
  <si>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</si>
  <si>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</si>
  <si>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</si>
  <si>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</si>
  <si>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</si>
  <si>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</si>
  <si>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</si>
  <si>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</si>
  <si>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</si>
  <si>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</si>
  <si>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</si>
  <si>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</si>
  <si>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</si>
  <si>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</si>
  <si>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</si>
  <si>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</si>
  <si>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</si>
  <si>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</si>
  <si>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</si>
  <si>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</si>
  <si>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</si>
  <si>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</si>
  <si>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</si>
  <si>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</si>
  <si>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</si>
  <si>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</si>
  <si>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</si>
  <si>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</si>
  <si>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</si>
  <si>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</si>
  <si>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</si>
  <si>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</si>
  <si>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</si>
  <si>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</si>
  <si>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</si>
  <si>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</si>
  <si>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</si>
  <si>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</si>
  <si>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</si>
  <si>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</si>
  <si>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</si>
  <si>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</si>
  <si>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</si>
  <si>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</si>
  <si>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</si>
  <si>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</si>
  <si>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</si>
  <si>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</si>
  <si>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</si>
  <si>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</si>
  <si>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</si>
  <si>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</si>
  <si>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</si>
  <si>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</si>
  <si>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</si>
  <si>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</si>
  <si>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</si>
  <si>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</si>
  <si>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</si>
  <si>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</si>
  <si>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</si>
  <si>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</si>
  <si>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</si>
  <si>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</si>
  <si>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</si>
  <si>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</si>
  <si>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</si>
  <si>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</si>
  <si>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</si>
  <si>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</si>
  <si>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</si>
  <si>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</si>
  <si>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</si>
  <si>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</si>
  <si>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</si>
  <si>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</si>
  <si>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</si>
  <si>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</si>
  <si>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</si>
  <si>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</si>
  <si>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</si>
  <si>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</si>
  <si>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</si>
  <si>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</si>
  <si>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</si>
  <si>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</si>
  <si>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</si>
  <si>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</si>
  <si>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</si>
  <si>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</si>
  <si>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</si>
  <si>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</si>
  <si>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</si>
  <si>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</si>
  <si>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</si>
  <si>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</si>
  <si>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</si>
  <si>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</si>
  <si>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</si>
  <si>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</si>
  <si>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</si>
  <si>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</si>
  <si>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</si>
  <si>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</si>
  <si>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</si>
  <si>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</si>
  <si>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</si>
  <si>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</si>
  <si>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</si>
  <si>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</si>
  <si>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</si>
  <si>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</si>
  <si>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</si>
  <si>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</si>
  <si>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</si>
  <si>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</si>
  <si>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</si>
  <si>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</si>
  <si>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</si>
  <si>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</si>
  <si>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</si>
  <si>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</si>
  <si>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</si>
  <si>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</si>
  <si>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</si>
  <si>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</si>
  <si>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</si>
  <si>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</si>
  <si>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</si>
  <si>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</si>
  <si>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</si>
  <si>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</si>
  <si>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</si>
  <si>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</si>
  <si>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</si>
  <si>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</si>
  <si>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</si>
  <si>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</si>
  <si>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</si>
  <si>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</si>
  <si>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</si>
  <si>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</si>
  <si>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</si>
  <si>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</si>
  <si>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</si>
  <si>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</si>
  <si>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</si>
  <si>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</si>
  <si>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</si>
  <si>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</si>
  <si>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</si>
  <si>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</si>
  <si>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</si>
  <si>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</si>
  <si>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</si>
  <si>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</si>
  <si>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</si>
  <si>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</si>
  <si>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</si>
  <si>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</si>
  <si>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</si>
  <si>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</si>
  <si>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</si>
  <si>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</si>
  <si>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</si>
  <si>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</si>
  <si>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</si>
  <si>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</si>
  <si>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</si>
  <si>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</si>
  <si>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</si>
  <si>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</si>
  <si>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</si>
  <si>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</si>
  <si>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</si>
  <si>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</si>
  <si>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</si>
  <si>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</si>
  <si>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</si>
  <si>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</si>
  <si>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</si>
  <si>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</si>
  <si>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</si>
  <si>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</si>
  <si>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</si>
  <si>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</si>
  <si>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</si>
  <si>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</si>
  <si>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</si>
  <si>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</si>
  <si>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</si>
  <si>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</si>
  <si>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</si>
  <si>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</si>
  <si>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</si>
  <si>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</si>
  <si>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</si>
  <si>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</si>
  <si>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</si>
  <si>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</si>
  <si>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</si>
  <si>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</si>
  <si>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</si>
  <si>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</si>
  <si>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</si>
  <si>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</si>
  <si>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</si>
  <si>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</si>
  <si>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</si>
  <si>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</si>
  <si>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</si>
  <si>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</si>
  <si>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</si>
  <si>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</si>
  <si>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</si>
  <si>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</si>
  <si>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</si>
  <si>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</si>
  <si>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</si>
  <si>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</si>
  <si>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</si>
  <si>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</si>
  <si>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</si>
  <si>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</si>
  <si>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</si>
  <si>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</si>
  <si>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</si>
  <si>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</si>
  <si>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</si>
  <si>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</si>
  <si>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</si>
  <si>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</si>
  <si>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</si>
  <si>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</si>
  <si>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</si>
  <si>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</si>
  <si>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</si>
  <si>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</si>
  <si>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</si>
  <si>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</si>
  <si>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</si>
  <si>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</si>
  <si>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</si>
  <si>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</si>
  <si>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</si>
  <si>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</si>
  <si>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</si>
  <si>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</si>
  <si>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</si>
  <si>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</si>
  <si>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</si>
  <si>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</si>
  <si>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</si>
  <si>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</si>
  <si>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</si>
  <si>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</si>
  <si>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</si>
  <si>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</si>
  <si>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</si>
  <si>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</si>
  <si>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</si>
  <si>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</si>
  <si>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</si>
  <si>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</si>
  <si>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</si>
  <si>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</si>
  <si>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</si>
  <si>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</si>
  <si>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</si>
  <si>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</si>
  <si>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</si>
  <si>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</si>
  <si>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</si>
  <si>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</si>
  <si>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</si>
  <si>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</si>
  <si>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</si>
  <si>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</si>
  <si>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</si>
  <si>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</si>
  <si>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</si>
  <si>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</si>
  <si>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</si>
  <si>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</si>
  <si>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</si>
  <si>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</si>
  <si>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</si>
  <si>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</si>
  <si>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</si>
  <si>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</si>
  <si>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</si>
  <si>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</si>
  <si>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</si>
  <si>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</si>
  <si>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</si>
  <si>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</si>
  <si>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</si>
  <si>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</si>
  <si>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</si>
  <si>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</si>
  <si>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</si>
  <si>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</si>
  <si>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</si>
  <si>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</si>
  <si>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</si>
  <si>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</si>
  <si>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</si>
  <si>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</si>
  <si>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</si>
  <si>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</si>
  <si>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</si>
  <si>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</si>
  <si>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</si>
  <si>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</si>
  <si>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</si>
  <si>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</si>
  <si>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</si>
  <si>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</si>
  <si>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</si>
  <si>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</si>
  <si>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</si>
  <si>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</si>
  <si>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</si>
  <si>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</si>
  <si>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</si>
  <si>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</si>
  <si>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</si>
  <si>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</si>
  <si>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</si>
  <si>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</si>
  <si>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</si>
  <si>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</si>
  <si>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</si>
  <si>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</si>
  <si>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</si>
  <si>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</si>
  <si>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</si>
  <si>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</si>
  <si>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</si>
  <si>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</si>
  <si>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</si>
  <si>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</si>
  <si>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</si>
  <si>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</si>
  <si>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</si>
  <si>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</si>
  <si>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</si>
  <si>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</si>
  <si>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</si>
  <si>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</si>
  <si>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</si>
  <si>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</si>
  <si>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</si>
  <si>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</si>
  <si>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</si>
  <si>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</si>
  <si>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</si>
  <si>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</si>
  <si>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</si>
  <si>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</si>
  <si>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</si>
  <si>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</si>
  <si>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</si>
  <si>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</si>
  <si>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</si>
  <si>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</si>
  <si>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</si>
  <si>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</si>
  <si>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</si>
  <si>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</si>
  <si>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</si>
  <si>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</si>
  <si>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</si>
  <si>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</si>
  <si>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</si>
  <si>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</si>
  <si>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</si>
  <si>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</si>
  <si>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</si>
  <si>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</si>
  <si>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</si>
  <si>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</si>
  <si>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</si>
  <si>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</si>
  <si>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</si>
  <si>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</si>
  <si>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</si>
  <si>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</si>
  <si>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</si>
  <si>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</si>
  <si>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</si>
  <si>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</si>
  <si>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</si>
  <si>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</si>
  <si>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</si>
  <si>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</si>
  <si>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</si>
  <si>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</si>
  <si>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</si>
  <si>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</si>
  <si>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</si>
  <si>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</si>
  <si>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</si>
  <si>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</si>
  <si>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</si>
  <si>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</si>
  <si>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</si>
  <si>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</si>
  <si>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</si>
  <si>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</si>
  <si>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</si>
  <si>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</si>
  <si>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</si>
  <si>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</si>
  <si>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</si>
  <si>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</si>
  <si>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</si>
  <si>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</si>
  <si>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</si>
  <si>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</si>
  <si>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</si>
  <si>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</si>
  <si>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</si>
  <si>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</si>
  <si>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</si>
  <si>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</si>
  <si>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</si>
  <si>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</si>
  <si>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</si>
  <si>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</si>
  <si>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</si>
  <si>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</si>
  <si>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</si>
  <si>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</si>
  <si>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</si>
  <si>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</si>
  <si>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</si>
  <si>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</si>
  <si>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</si>
  <si>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</si>
  <si>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</si>
  <si>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</si>
  <si>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</si>
  <si>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</si>
  <si>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</si>
  <si>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</si>
  <si>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</si>
  <si>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</si>
  <si>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</si>
  <si>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</si>
  <si>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</si>
  <si>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</si>
  <si>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</si>
  <si>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</si>
  <si>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</si>
  <si>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</si>
  <si>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</si>
  <si>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</si>
  <si>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</si>
  <si>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</si>
  <si>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</si>
  <si>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</si>
  <si>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</si>
  <si>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</si>
  <si>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</si>
  <si>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</si>
  <si>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</si>
  <si>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</si>
  <si>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</si>
  <si>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</si>
  <si>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</si>
  <si>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</si>
  <si>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</si>
  <si>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</si>
  <si>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</si>
  <si>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</si>
  <si>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</si>
  <si>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</si>
  <si>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</si>
  <si>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</si>
  <si>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</si>
  <si>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</si>
  <si>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</si>
  <si>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</si>
  <si>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</si>
  <si>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</si>
  <si>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</si>
  <si>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</si>
  <si>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</si>
  <si>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</si>
  <si>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</si>
  <si>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</si>
  <si>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</si>
  <si>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</si>
  <si>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</si>
  <si>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</si>
  <si>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</si>
  <si>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</si>
  <si>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</si>
  <si>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</si>
  <si>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</si>
  <si>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</si>
  <si>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</si>
  <si>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</si>
  <si>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</si>
  <si>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</si>
  <si>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</si>
  <si>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</si>
  <si>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</si>
  <si>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</si>
  <si>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</si>
  <si>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</si>
  <si>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</si>
  <si>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</si>
  <si>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</si>
  <si>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</si>
  <si>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</si>
  <si>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</si>
  <si>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</si>
  <si>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</si>
  <si>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</si>
  <si>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</si>
  <si>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</si>
  <si>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</si>
  <si>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</si>
  <si>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</si>
  <si>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</si>
  <si>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</si>
  <si>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</si>
  <si>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</si>
  <si>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</si>
  <si>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</si>
  <si>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</si>
  <si>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</si>
  <si>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</si>
  <si>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</si>
  <si>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</si>
  <si>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</si>
  <si>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</si>
  <si>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</si>
  <si>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</si>
  <si>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</si>
  <si>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</si>
  <si>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</si>
  <si>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</si>
  <si>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</si>
  <si>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</si>
  <si>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</si>
  <si>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</si>
  <si>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</si>
  <si>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</si>
  <si>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</si>
  <si>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</si>
  <si>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</si>
  <si>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</si>
  <si>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</si>
  <si>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</si>
  <si>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</si>
  <si>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</si>
  <si>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</si>
  <si>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</si>
  <si>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</si>
  <si>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</si>
  <si>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</si>
  <si>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</si>
  <si>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</si>
  <si>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</si>
  <si>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</si>
  <si>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</si>
  <si>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</si>
  <si>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</si>
  <si>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</si>
  <si>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</si>
  <si>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</si>
  <si>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</si>
  <si>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</si>
  <si>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</si>
  <si>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</si>
  <si>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</si>
  <si>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</si>
  <si>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</si>
  <si>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</si>
  <si>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</si>
  <si>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</si>
  <si>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</si>
  <si>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</si>
  <si>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</si>
  <si>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</si>
  <si>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</si>
  <si>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</si>
  <si>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</si>
  <si>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</si>
  <si>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</si>
  <si>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</si>
  <si>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</si>
  <si>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</si>
  <si>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</si>
  <si>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</si>
  <si>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</si>
  <si>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</si>
  <si>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</si>
  <si>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</si>
  <si>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</si>
  <si>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</si>
  <si>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</si>
  <si>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</si>
  <si>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</si>
  <si>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</si>
  <si>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</si>
  <si>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</si>
  <si>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</si>
  <si>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</si>
  <si>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</si>
  <si>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</si>
  <si>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</si>
  <si>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</si>
  <si>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</si>
  <si>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</si>
  <si>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</si>
  <si>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</si>
  <si>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</si>
  <si>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</si>
  <si>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</si>
  <si>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</si>
  <si>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</si>
  <si>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</si>
  <si>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</si>
  <si>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</si>
  <si>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</si>
  <si>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</si>
  <si>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</si>
  <si>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</si>
  <si>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</si>
  <si>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</si>
  <si>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</si>
  <si>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</si>
  <si>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</si>
  <si>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</si>
  <si>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</si>
  <si>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</si>
  <si>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</si>
  <si>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</si>
  <si>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</si>
  <si>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</si>
  <si>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</si>
  <si>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</si>
  <si>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</si>
  <si>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</si>
  <si>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</si>
  <si>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</si>
  <si>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</si>
  <si>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</si>
  <si>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</si>
  <si>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</si>
  <si>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</si>
  <si>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</si>
  <si>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</si>
  <si>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</si>
  <si>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</si>
  <si>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</si>
  <si>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</si>
  <si>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</si>
  <si>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</si>
  <si>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</si>
  <si>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</si>
  <si>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</si>
  <si>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</si>
  <si>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</si>
  <si>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</si>
  <si>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</si>
  <si>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</si>
  <si>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</si>
  <si>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</si>
  <si>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</si>
  <si>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</si>
  <si>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</si>
  <si>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</si>
  <si>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</si>
  <si>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</si>
  <si>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</si>
  <si>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</si>
  <si>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</si>
  <si>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</si>
  <si>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</si>
  <si>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</si>
  <si>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</si>
  <si>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</si>
  <si>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</si>
  <si>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</si>
  <si>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</si>
  <si>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</si>
  <si>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</si>
  <si>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</si>
  <si>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</si>
  <si>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</si>
  <si>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</si>
  <si>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</si>
  <si>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</si>
  <si>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</si>
  <si>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</si>
  <si>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</si>
  <si>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</si>
  <si>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</si>
  <si>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</si>
  <si>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</si>
  <si>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</si>
  <si>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</si>
  <si>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</si>
  <si>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</si>
  <si>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</si>
  <si>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</si>
  <si>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</si>
  <si>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</si>
  <si>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</si>
  <si>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</si>
  <si>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</si>
  <si>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</si>
  <si>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</si>
  <si>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</si>
  <si>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</si>
  <si>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</si>
  <si>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</si>
  <si>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</si>
  <si>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</si>
  <si>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</si>
  <si>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</si>
  <si>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</si>
  <si>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</si>
  <si>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</si>
  <si>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</si>
  <si>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</si>
  <si>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</si>
  <si>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</si>
  <si>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</si>
  <si>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</si>
  <si>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</si>
  <si>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</si>
  <si>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</si>
  <si>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</si>
  <si>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</si>
  <si>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</si>
  <si>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</si>
  <si>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</si>
  <si>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</si>
  <si>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</si>
  <si>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</si>
  <si>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</si>
  <si>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</si>
  <si>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</si>
  <si>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</si>
  <si>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</si>
  <si>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</si>
  <si>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</si>
  <si>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</si>
  <si>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</si>
  <si>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</si>
  <si>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</si>
  <si>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</si>
  <si>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</si>
  <si>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</si>
  <si>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</si>
  <si>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</si>
  <si>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</si>
  <si>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</si>
  <si>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</si>
  <si>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</si>
  <si>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</si>
  <si>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</si>
  <si>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</si>
  <si>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</si>
  <si>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</si>
  <si>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</si>
  <si>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</si>
  <si>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</si>
  <si>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</si>
  <si>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</si>
  <si>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</si>
  <si>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</si>
  <si>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</si>
  <si>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</si>
  <si>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</si>
  <si>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</si>
  <si>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</si>
  <si>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</si>
  <si>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</si>
  <si>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</si>
  <si>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</si>
  <si>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</si>
  <si>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</si>
  <si>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</si>
  <si>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</si>
  <si>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</si>
  <si>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</si>
  <si>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</si>
  <si>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</si>
  <si>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</si>
  <si>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</si>
  <si>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</si>
  <si>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</si>
  <si>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</si>
  <si>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</si>
  <si>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</si>
  <si>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</si>
  <si>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</si>
  <si>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</si>
  <si>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</si>
  <si>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</si>
  <si>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</si>
  <si>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</si>
  <si>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</si>
  <si>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</si>
  <si>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</si>
  <si>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</si>
  <si>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</si>
  <si>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</si>
  <si>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</si>
  <si>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</si>
  <si>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</si>
  <si>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</si>
  <si>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</si>
  <si>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</si>
  <si>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</si>
  <si>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</si>
  <si>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</si>
  <si>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</si>
  <si>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</si>
  <si>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</si>
  <si>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</si>
  <si>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</si>
  <si>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</si>
  <si>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</si>
  <si>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</si>
  <si>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</si>
  <si>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</si>
  <si>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</si>
  <si>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</si>
  <si>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</si>
  <si>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</si>
  <si>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</si>
  <si>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</si>
  <si>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</si>
  <si>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</si>
  <si>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</si>
  <si>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</si>
  <si>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</si>
  <si>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</si>
  <si>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</si>
  <si>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</si>
  <si>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</si>
  <si>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</si>
  <si>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</si>
  <si>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</si>
  <si>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</si>
  <si>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</si>
  <si>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</si>
  <si>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</si>
  <si>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</si>
  <si>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</si>
  <si>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</si>
  <si>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</si>
  <si>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</si>
  <si>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</si>
  <si>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</si>
  <si>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</si>
  <si>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</si>
  <si>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</si>
  <si>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</si>
  <si>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</si>
  <si>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</si>
  <si>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</si>
  <si>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</si>
  <si>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</si>
  <si>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</si>
  <si>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</si>
  <si>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</si>
  <si>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</si>
  <si>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</si>
  <si>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</si>
  <si>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</si>
  <si>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</si>
  <si>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</si>
  <si>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</si>
  <si>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</si>
  <si>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</si>
  <si>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</si>
  <si>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</si>
  <si>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</si>
  <si>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</si>
  <si>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</si>
  <si>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</si>
  <si>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</si>
  <si>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</si>
  <si>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</si>
  <si>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</si>
  <si>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</si>
  <si>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</si>
  <si>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</si>
  <si>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</si>
  <si>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</si>
  <si>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</si>
  <si>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</si>
  <si>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</si>
  <si>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</si>
  <si>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</si>
  <si>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</si>
  <si>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</si>
  <si>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</si>
  <si>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</si>
  <si>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</si>
  <si>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</si>
  <si>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</si>
  <si>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</si>
  <si>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</si>
  <si>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</si>
  <si>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</si>
  <si>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</si>
  <si>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</si>
  <si>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</si>
  <si>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</si>
  <si>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</si>
  <si>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</si>
  <si>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</si>
  <si>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</si>
  <si>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</si>
  <si>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</si>
  <si>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</si>
  <si>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</si>
  <si>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</si>
  <si>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</si>
  <si>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</si>
  <si>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</si>
  <si>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</si>
  <si>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</si>
  <si>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</si>
  <si>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</si>
  <si>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</si>
  <si>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</si>
  <si>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</si>
  <si>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</si>
  <si>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</si>
  <si>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</si>
  <si>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</si>
  <si>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</si>
  <si>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</si>
  <si>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</si>
  <si>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</si>
  <si>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</si>
  <si>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</si>
  <si>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</si>
  <si>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</si>
  <si>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</si>
  <si>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</si>
  <si>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</si>
  <si>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</si>
  <si>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</si>
  <si>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</si>
  <si>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</si>
  <si>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</si>
  <si>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</si>
  <si>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</si>
  <si>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</si>
  <si>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</si>
  <si>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</si>
  <si>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</si>
  <si>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</si>
  <si>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</si>
  <si>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</si>
  <si>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</si>
  <si>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</si>
  <si>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</si>
  <si>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</si>
  <si>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</si>
  <si>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</si>
  <si>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</si>
  <si>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</si>
  <si>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</si>
  <si>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</si>
  <si>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</si>
  <si>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</si>
  <si>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</si>
  <si>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</si>
  <si>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</si>
  <si>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</si>
  <si>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</si>
  <si>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</si>
  <si>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</si>
  <si>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</si>
  <si>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</si>
  <si>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</si>
  <si>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</si>
  <si>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</si>
  <si>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</si>
  <si>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</si>
  <si>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</si>
  <si>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</si>
  <si>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</si>
  <si>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</si>
  <si>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</si>
  <si>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</si>
  <si>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</si>
  <si>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</si>
  <si>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</si>
  <si>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</si>
  <si>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</si>
  <si>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</si>
  <si>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</si>
  <si>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</si>
  <si>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</si>
  <si>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</si>
  <si>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</si>
  <si>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</si>
  <si>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</si>
  <si>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</si>
  <si>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</si>
  <si>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</si>
  <si>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</si>
  <si>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</si>
  <si>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</si>
  <si>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</si>
  <si>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</si>
  <si>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</si>
  <si>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</si>
  <si>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</si>
  <si>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</si>
  <si>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</si>
  <si>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</si>
  <si>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</si>
  <si>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</si>
  <si>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</si>
  <si>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</si>
  <si>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</si>
  <si>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</si>
  <si>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</si>
  <si>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</si>
  <si>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</si>
  <si>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</si>
  <si>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</si>
  <si>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</si>
  <si>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</si>
  <si>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</si>
  <si>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</si>
  <si>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</si>
  <si>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</si>
  <si>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</si>
  <si>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</si>
  <si>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</si>
  <si>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</si>
  <si>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</si>
  <si>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</si>
  <si>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</si>
  <si>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</si>
  <si>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</si>
  <si>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</si>
  <si>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</si>
  <si>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</si>
  <si>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</si>
  <si>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</si>
  <si>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</si>
  <si>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</si>
  <si>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</si>
  <si>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</si>
  <si>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</si>
  <si>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</si>
  <si>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</si>
  <si>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</si>
  <si>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</si>
  <si>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</si>
  <si>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</si>
  <si>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</si>
  <si>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</si>
  <si>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</si>
  <si>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</si>
  <si>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</si>
  <si>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</si>
  <si>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</si>
  <si>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</si>
  <si>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</si>
  <si>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</si>
  <si>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</si>
  <si>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</si>
  <si>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</si>
  <si>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</si>
  <si>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</si>
  <si>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</si>
  <si>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</si>
  <si>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</si>
  <si>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</si>
  <si>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</si>
  <si>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</si>
  <si>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</si>
  <si>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</si>
  <si>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</si>
  <si>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</si>
  <si>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</si>
  <si>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</si>
  <si>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</si>
  <si>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</si>
  <si>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</si>
  <si>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</si>
  <si>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</si>
  <si>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</si>
  <si>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</si>
  <si>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</si>
  <si>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</si>
  <si>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</si>
  <si>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</si>
  <si>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</si>
  <si>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</si>
  <si>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</si>
  <si>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</si>
  <si>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</si>
  <si>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</si>
  <si>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</si>
  <si>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</si>
  <si>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</si>
  <si>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</si>
  <si>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</si>
  <si>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</si>
  <si>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</si>
  <si>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</si>
  <si>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</si>
  <si>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</si>
  <si>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</si>
  <si>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</si>
  <si>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</si>
  <si>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</si>
  <si>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</si>
  <si>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</si>
  <si>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</si>
  <si>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</si>
  <si>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</si>
  <si>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</si>
  <si>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</si>
  <si>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</si>
  <si>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</si>
  <si>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</si>
  <si>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</si>
  <si>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</si>
  <si>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</si>
  <si>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</si>
  <si>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</si>
  <si>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</si>
  <si>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</si>
  <si>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</si>
  <si>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</si>
  <si>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</si>
  <si>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</si>
  <si>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</si>
  <si>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</si>
  <si>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</si>
  <si>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</si>
  <si>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</si>
  <si>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</si>
  <si>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</si>
  <si>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</si>
  <si>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</si>
  <si>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</si>
  <si>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</si>
  <si>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</si>
  <si>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</si>
  <si>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</si>
  <si>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</si>
  <si>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</si>
  <si>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</si>
  <si>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</si>
  <si>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</si>
  <si>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</si>
  <si>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</si>
  <si>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</si>
  <si>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</si>
  <si>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</si>
  <si>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</si>
  <si>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</si>
  <si>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</si>
  <si>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</si>
  <si>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</si>
  <si>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</si>
  <si>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</si>
  <si>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</si>
  <si>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</si>
  <si>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</si>
  <si>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</si>
  <si>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</si>
  <si>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</si>
  <si>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</si>
  <si>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</si>
  <si>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</si>
  <si>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</si>
  <si>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</si>
  <si>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</si>
  <si>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</si>
  <si>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</si>
  <si>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</si>
  <si>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</si>
  <si>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</si>
  <si>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</si>
  <si>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</si>
  <si>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</si>
  <si>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</si>
  <si>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</si>
  <si>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</si>
  <si>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</si>
  <si>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</si>
  <si>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</si>
  <si>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</si>
  <si>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</si>
  <si>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</si>
  <si>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</si>
  <si>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</si>
  <si>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</si>
  <si>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</si>
  <si>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</si>
  <si>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</si>
  <si>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</si>
  <si>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</si>
  <si>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</si>
  <si>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</si>
  <si>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</si>
  <si>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</si>
  <si>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</si>
  <si>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</si>
  <si>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</si>
  <si>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</si>
  <si>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</si>
  <si>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</si>
  <si>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</si>
  <si>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</si>
  <si>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</si>
  <si>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</si>
  <si>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</si>
  <si>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</si>
  <si>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</si>
  <si>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</si>
  <si>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</si>
  <si>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</si>
  <si>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</si>
  <si>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</si>
  <si>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</si>
  <si>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</si>
  <si>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</si>
  <si>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</si>
  <si>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</si>
  <si>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</si>
  <si>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</si>
  <si>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</si>
  <si>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</si>
  <si>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</si>
  <si>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</si>
  <si>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</si>
  <si>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</si>
  <si>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</si>
  <si>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</si>
  <si>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</si>
  <si>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</si>
  <si>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</si>
  <si>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</si>
  <si>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</si>
  <si>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</si>
  <si>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</si>
  <si>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</si>
  <si>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</si>
  <si>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</si>
  <si>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</si>
  <si>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</si>
  <si>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</si>
  <si>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</si>
  <si>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</si>
  <si>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</si>
  <si>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</si>
  <si>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</si>
  <si>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</si>
  <si>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</si>
  <si>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</si>
  <si>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</si>
  <si>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</si>
  <si>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</si>
  <si>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</si>
  <si>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</si>
  <si>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</si>
  <si>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</si>
  <si>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</si>
  <si>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</si>
  <si>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</si>
  <si>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</si>
  <si>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</si>
  <si>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</si>
  <si>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</si>
  <si>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</si>
  <si>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</si>
  <si>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</si>
  <si>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</si>
  <si>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</si>
  <si>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</si>
  <si>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</si>
  <si>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</si>
  <si>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</si>
  <si>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</si>
  <si>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</si>
  <si>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</si>
  <si>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</si>
  <si>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</si>
  <si>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</si>
  <si>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</si>
  <si>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</si>
  <si>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</si>
  <si>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</si>
  <si>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</si>
  <si>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</si>
  <si>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</si>
  <si>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</si>
  <si>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</si>
  <si>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</si>
  <si>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</si>
  <si>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</si>
  <si>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</si>
  <si>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</si>
  <si>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</si>
  <si>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</si>
  <si>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</si>
  <si>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</si>
  <si>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</si>
  <si>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</si>
  <si>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</si>
  <si>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</si>
  <si>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</si>
  <si>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</si>
  <si>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</si>
  <si>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</si>
  <si>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</si>
  <si>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</si>
  <si>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</si>
  <si>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</si>
  <si>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</si>
  <si>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</si>
  <si>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</si>
  <si>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</si>
  <si>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</si>
  <si>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</si>
  <si>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</si>
  <si>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</si>
  <si>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</si>
  <si>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</si>
  <si>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</si>
  <si>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</si>
  <si>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</si>
  <si>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</si>
  <si>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</si>
  <si>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</si>
  <si>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</si>
  <si>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</si>
  <si>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</si>
  <si>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</si>
  <si>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</si>
  <si>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</si>
  <si>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</si>
  <si>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</si>
  <si>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</si>
  <si>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</si>
  <si>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</si>
  <si>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</si>
  <si>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</si>
  <si>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</si>
  <si>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</si>
  <si>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</si>
  <si>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</si>
  <si>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</si>
  <si>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</si>
  <si>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</si>
  <si>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</si>
  <si>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</si>
  <si>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</si>
  <si>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</si>
  <si>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</si>
  <si>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</si>
  <si>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</si>
  <si>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</si>
  <si>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</si>
  <si>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</si>
  <si>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</si>
  <si>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</si>
  <si>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</si>
  <si>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</si>
  <si>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</si>
  <si>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</si>
  <si>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</si>
  <si>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</si>
  <si>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</si>
  <si>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</si>
  <si>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</si>
  <si>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</si>
  <si>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</si>
  <si>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</si>
  <si>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</si>
  <si>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</si>
  <si>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</si>
  <si>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</si>
  <si>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</si>
  <si>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</si>
  <si>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</si>
  <si>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</si>
  <si>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</si>
  <si>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</si>
  <si>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</si>
  <si>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</si>
  <si>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</si>
  <si>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</si>
  <si>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</si>
  <si>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</si>
  <si>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</si>
  <si>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</si>
  <si>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</si>
  <si>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</si>
  <si>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</si>
  <si>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</si>
  <si>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</si>
  <si>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</si>
  <si>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</si>
  <si>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</si>
  <si>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</si>
  <si>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</si>
  <si>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</si>
  <si>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</si>
  <si>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</si>
  <si>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</si>
  <si>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</si>
  <si>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</si>
  <si>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</si>
  <si>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</si>
  <si>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</si>
  <si>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</si>
  <si>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</si>
  <si>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</si>
  <si>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</si>
  <si>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</si>
  <si>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</si>
  <si>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</si>
  <si>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</si>
  <si>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</si>
  <si>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</si>
  <si>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</si>
  <si>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</si>
  <si>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</si>
  <si>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</si>
  <si>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</si>
  <si>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</si>
  <si>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</si>
  <si>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</si>
  <si>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</si>
  <si>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</si>
  <si>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</si>
  <si>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</si>
  <si>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</si>
  <si>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</si>
  <si>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</si>
  <si>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</si>
  <si>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</si>
  <si>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</si>
  <si>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</si>
  <si>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</si>
  <si>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</si>
  <si>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</si>
  <si>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</si>
  <si>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</si>
  <si>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</si>
  <si>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</si>
  <si>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</si>
  <si>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</si>
  <si>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</si>
  <si>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</si>
  <si>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</si>
  <si>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</si>
  <si>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</si>
  <si>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</si>
  <si>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</si>
  <si>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</si>
  <si>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</si>
  <si>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</si>
  <si>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</si>
  <si>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</si>
  <si>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</si>
  <si>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</si>
  <si>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</si>
  <si>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</si>
  <si>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</si>
  <si>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</si>
  <si>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</si>
  <si>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</si>
  <si>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</si>
  <si>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</si>
  <si>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</si>
  <si>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</si>
  <si>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</si>
  <si>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</si>
  <si>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</si>
  <si>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</si>
  <si>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</si>
  <si>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</si>
  <si>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</si>
  <si>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</si>
  <si>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</si>
  <si>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</si>
  <si>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</si>
  <si>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</si>
  <si>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</si>
  <si>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</si>
  <si>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</si>
  <si>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</si>
  <si>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</si>
  <si>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</si>
  <si>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</si>
  <si>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</si>
  <si>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</si>
  <si>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</si>
  <si>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</si>
  <si>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</si>
  <si>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</si>
  <si>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</si>
  <si>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</si>
  <si>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</si>
  <si>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</si>
  <si>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</si>
  <si>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</si>
  <si>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</si>
  <si>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</si>
  <si>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</si>
  <si>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</si>
  <si>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</si>
  <si>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</si>
  <si>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</si>
  <si>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</si>
  <si>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</si>
  <si>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</si>
  <si>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</si>
  <si>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</si>
  <si>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</si>
  <si>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</si>
  <si>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</si>
  <si>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</si>
  <si>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</si>
  <si>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</si>
  <si>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</si>
  <si>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</si>
  <si>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</si>
  <si>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</si>
  <si>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</si>
  <si>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</si>
  <si>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</si>
  <si>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</si>
  <si>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</si>
  <si>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</si>
  <si>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</si>
  <si>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</si>
  <si>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</si>
  <si>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</si>
  <si>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</si>
  <si>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</si>
  <si>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</si>
  <si>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</si>
  <si>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</si>
  <si>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</si>
  <si>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</si>
  <si>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</si>
  <si>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</si>
  <si>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</si>
  <si>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</si>
  <si>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</si>
  <si>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</si>
  <si>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</si>
  <si>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</si>
  <si>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</si>
  <si>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</si>
  <si>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</si>
  <si>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</si>
  <si>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</si>
  <si>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</si>
  <si>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</si>
  <si>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</si>
  <si>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</si>
  <si>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</si>
  <si>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</si>
  <si>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</si>
  <si>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</si>
  <si>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</si>
  <si>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</si>
  <si>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</si>
  <si>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</si>
  <si>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</si>
  <si>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</si>
  <si>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</si>
  <si>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</si>
  <si>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</si>
  <si>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</si>
  <si>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</si>
  <si>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</si>
  <si>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</si>
  <si>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</si>
  <si>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</si>
  <si>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</si>
  <si>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</si>
  <si>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</si>
  <si>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</si>
  <si>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</si>
  <si>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</si>
  <si>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</si>
  <si>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</si>
  <si>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</si>
  <si>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</si>
  <si>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</si>
  <si>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</si>
  <si>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</si>
  <si>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</si>
  <si>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</si>
  <si>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</si>
  <si>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</si>
  <si>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</si>
  <si>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</si>
  <si>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</si>
  <si>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</si>
  <si>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</si>
  <si>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</si>
  <si>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</si>
  <si>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</si>
  <si>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</si>
  <si>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</si>
  <si>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</si>
  <si>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</si>
  <si>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</si>
  <si>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</si>
  <si>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</si>
  <si>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</si>
  <si>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</si>
  <si>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</si>
  <si>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</si>
  <si>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</si>
  <si>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</si>
  <si>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</si>
  <si>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</si>
  <si>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</si>
  <si>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</si>
  <si>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</si>
  <si>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</si>
  <si>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</si>
  <si>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</si>
  <si>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</si>
  <si>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</si>
  <si>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</si>
  <si>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</si>
  <si>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</si>
  <si>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</si>
  <si>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</si>
  <si>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</si>
  <si>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</si>
  <si>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</si>
  <si>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</si>
  <si>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</si>
  <si>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</si>
  <si>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</si>
  <si>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</si>
  <si>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</si>
  <si>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</si>
  <si>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</si>
  <si>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</si>
  <si>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</si>
  <si>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</si>
  <si>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</si>
  <si>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</si>
  <si>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</si>
  <si>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</si>
  <si>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</si>
  <si>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</si>
  <si>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</si>
  <si>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</si>
  <si>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</si>
  <si>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</si>
  <si>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</si>
  <si>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</si>
  <si>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</si>
  <si>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</si>
  <si>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</si>
  <si>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</si>
  <si>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</si>
  <si>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</si>
  <si>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</si>
  <si>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</si>
  <si>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</si>
  <si>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</si>
  <si>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</si>
  <si>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</si>
  <si>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</si>
  <si>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</si>
  <si>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</si>
  <si>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</si>
  <si>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</si>
  <si>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</si>
  <si>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</si>
  <si>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</si>
  <si>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</si>
  <si>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</si>
  <si>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</si>
  <si>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</si>
  <si>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</si>
  <si>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</si>
  <si>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</si>
  <si>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</si>
  <si>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</si>
  <si>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</si>
  <si>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</si>
  <si>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</si>
  <si>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</si>
  <si>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</si>
  <si>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</si>
  <si>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</si>
  <si>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</si>
  <si>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</si>
  <si>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</si>
  <si>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</si>
  <si>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</si>
  <si>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</si>
  <si>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</si>
  <si>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</si>
  <si>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</si>
  <si>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</si>
  <si>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</si>
  <si>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</si>
  <si>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</si>
  <si>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</si>
  <si>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</si>
  <si>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</si>
  <si>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</si>
  <si>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</si>
  <si>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</si>
  <si>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</si>
  <si>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</si>
  <si>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</si>
  <si>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</si>
  <si>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</si>
  <si>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</si>
  <si>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</si>
  <si>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</si>
  <si>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</si>
  <si>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</si>
  <si>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</si>
  <si>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</si>
  <si>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</si>
  <si>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</si>
  <si>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</si>
  <si>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</si>
  <si>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</si>
  <si>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</si>
  <si>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</si>
  <si>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</si>
  <si>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</si>
  <si>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</si>
  <si>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</si>
  <si>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</si>
  <si>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</si>
  <si>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</si>
  <si>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</si>
  <si>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</si>
  <si>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</si>
  <si>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</si>
  <si>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</si>
  <si>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</si>
  <si>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</si>
  <si>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</si>
  <si>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</si>
  <si>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</si>
  <si>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</si>
  <si>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</si>
  <si>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</si>
  <si>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</si>
  <si>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</si>
  <si>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</si>
  <si>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</si>
  <si>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</si>
  <si>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</si>
  <si>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</si>
  <si>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</si>
  <si>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</si>
  <si>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</si>
  <si>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</si>
  <si>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</si>
  <si>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</si>
  <si>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</si>
  <si>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</si>
  <si>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</si>
  <si>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</si>
  <si>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</si>
  <si>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</si>
  <si>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</si>
  <si>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</si>
  <si>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</si>
  <si>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</si>
  <si>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</si>
  <si>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</si>
  <si>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</si>
  <si>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</si>
  <si>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</si>
  <si>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</si>
  <si>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</si>
  <si>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</si>
  <si>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</si>
  <si>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</si>
  <si>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</si>
  <si>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</si>
  <si>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</si>
  <si>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</si>
  <si>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</si>
  <si>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</si>
  <si>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</si>
  <si>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</si>
  <si>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</si>
  <si>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</si>
  <si>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</si>
  <si>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</si>
  <si>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</si>
  <si>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</si>
  <si>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</si>
  <si>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</si>
  <si>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</si>
  <si>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</si>
  <si>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</si>
  <si>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</si>
  <si>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</si>
  <si>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</si>
  <si>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</si>
  <si>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</si>
  <si>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</si>
  <si>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</si>
  <si>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</si>
  <si>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</si>
  <si>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</si>
  <si>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</si>
  <si>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</si>
  <si>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</si>
  <si>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</si>
  <si>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</si>
  <si>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</si>
  <si>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</si>
  <si>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</si>
  <si>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</si>
  <si>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</si>
  <si>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</si>
  <si>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</si>
  <si>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</si>
  <si>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</si>
  <si>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</si>
  <si>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</si>
  <si>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</si>
  <si>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</si>
  <si>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</si>
  <si>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</si>
  <si>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</si>
  <si>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</si>
  <si>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</si>
  <si>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</si>
  <si>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</si>
  <si>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</si>
  <si>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</si>
  <si>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</si>
  <si>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</si>
  <si>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</si>
  <si>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</si>
  <si>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</si>
  <si>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</si>
  <si>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</si>
  <si>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</si>
  <si>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</si>
  <si>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</si>
  <si>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</si>
  <si>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</si>
  <si>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</si>
  <si>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</si>
  <si>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</si>
  <si>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</si>
  <si>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</si>
  <si>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</si>
  <si>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</si>
  <si>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</si>
  <si>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</si>
  <si>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</si>
  <si>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</si>
  <si>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</si>
  <si>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</si>
  <si>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</si>
  <si>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</si>
  <si>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</si>
  <si>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</si>
  <si>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</si>
  <si>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</si>
  <si>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</si>
  <si>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</si>
  <si>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</si>
  <si>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</si>
  <si>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</si>
  <si>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</si>
  <si>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</si>
  <si>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</si>
  <si>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</si>
  <si>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</si>
  <si>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</si>
  <si>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</si>
  <si>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</si>
  <si>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</si>
  <si>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</si>
  <si>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</si>
  <si>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</si>
  <si>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</si>
  <si>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</si>
  <si>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</si>
  <si>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</si>
  <si>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</si>
  <si>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</si>
  <si>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</si>
  <si>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</si>
  <si>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</si>
  <si>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</si>
  <si>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</si>
  <si>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</si>
  <si>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</si>
  <si>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</si>
  <si>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</si>
  <si>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</si>
  <si>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</si>
  <si>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</si>
  <si>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</si>
  <si>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</si>
  <si>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</si>
  <si>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</si>
  <si>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</si>
  <si>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</si>
  <si>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</si>
  <si>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</si>
  <si>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</si>
  <si>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</si>
  <si>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</si>
  <si>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</si>
  <si>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</si>
  <si>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</si>
  <si>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</si>
  <si>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</si>
  <si>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</si>
  <si>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</si>
  <si>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</si>
  <si>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</si>
  <si>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</si>
  <si>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</si>
  <si>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</si>
  <si>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</si>
  <si>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</si>
  <si>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</si>
  <si>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</si>
  <si>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</si>
  <si>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</si>
  <si>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</si>
  <si>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</si>
  <si>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</si>
  <si>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</si>
  <si>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</si>
  <si>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</si>
  <si>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</si>
  <si>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</si>
  <si>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</si>
  <si>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</si>
  <si>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</si>
  <si>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</si>
  <si>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</si>
  <si>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</si>
  <si>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</si>
  <si>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</si>
  <si>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</si>
  <si>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</si>
  <si>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</si>
  <si>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</si>
  <si>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</si>
  <si>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</si>
  <si>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</si>
  <si>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</si>
  <si>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</si>
  <si>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</si>
  <si>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</si>
  <si>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</si>
  <si>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</si>
  <si>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</si>
  <si>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</si>
  <si>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</si>
  <si>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</si>
  <si>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</si>
  <si>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</si>
  <si>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</si>
  <si>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</si>
  <si>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</si>
  <si>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</si>
  <si>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</si>
  <si>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</si>
  <si>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</si>
  <si>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</si>
  <si>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</si>
  <si>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</si>
  <si>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</si>
  <si>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</si>
  <si>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</si>
  <si>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</si>
  <si>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</si>
  <si>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</si>
  <si>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</si>
  <si>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</si>
  <si>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</si>
  <si>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</si>
  <si>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</si>
  <si>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</si>
  <si>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</si>
  <si>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</si>
  <si>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</si>
  <si>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</si>
  <si>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</si>
  <si>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</si>
  <si>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</si>
  <si>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</si>
  <si>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</si>
  <si>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</si>
  <si>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</si>
  <si>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</si>
  <si>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</si>
  <si>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</si>
  <si>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</si>
  <si>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</si>
  <si>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</si>
  <si>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</si>
  <si>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</si>
  <si>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</si>
  <si>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</si>
  <si>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</si>
  <si>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</si>
  <si>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</si>
  <si>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</si>
  <si>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</si>
  <si>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</si>
  <si>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</si>
  <si>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</si>
  <si>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</si>
  <si>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</si>
  <si>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</si>
  <si>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</si>
  <si>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</si>
  <si>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</si>
  <si>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</si>
  <si>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</si>
  <si>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</si>
  <si>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</si>
  <si>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</si>
  <si>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</si>
  <si>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</si>
  <si>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</si>
  <si>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</si>
  <si>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</si>
  <si>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</si>
  <si>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</si>
  <si>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</si>
  <si>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</si>
  <si>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</si>
  <si>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</si>
  <si>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</si>
  <si>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</si>
  <si>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</si>
  <si>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</si>
  <si>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</si>
  <si>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</si>
  <si>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</si>
  <si>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</si>
  <si>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</si>
  <si>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</si>
  <si>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</si>
  <si>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</si>
  <si>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</si>
  <si>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</si>
  <si>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</si>
  <si>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</si>
  <si>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</si>
  <si>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</si>
  <si>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</si>
  <si>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</si>
  <si>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</si>
  <si>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</si>
  <si>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</si>
  <si>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</si>
  <si>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</si>
  <si>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</si>
  <si>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</si>
  <si>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</si>
  <si>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</si>
  <si>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</si>
  <si>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</si>
  <si>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</si>
  <si>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</si>
  <si>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</si>
  <si>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</si>
  <si>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</si>
  <si>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</si>
  <si>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</si>
  <si>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</si>
  <si>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</si>
  <si>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</si>
  <si>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</si>
  <si>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</si>
  <si>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</si>
  <si>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</si>
  <si>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</si>
  <si>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</si>
  <si>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</si>
  <si>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</si>
  <si>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</si>
  <si>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</si>
  <si>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</si>
  <si>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</si>
  <si>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</si>
  <si>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</si>
  <si>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</si>
  <si>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</si>
  <si>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</si>
  <si>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</si>
  <si>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</si>
  <si>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</si>
  <si>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</si>
  <si>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</si>
  <si>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</si>
  <si>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</si>
  <si>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</si>
  <si>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</si>
  <si>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</si>
  <si>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</si>
  <si>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</si>
  <si>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</si>
  <si>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</si>
  <si>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</si>
  <si>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</si>
  <si>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</si>
  <si>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</si>
  <si>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</si>
  <si>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</si>
  <si>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</si>
  <si>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</si>
  <si>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</si>
  <si>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</si>
  <si>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</si>
  <si>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</si>
  <si>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</si>
  <si>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</si>
  <si>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</si>
  <si>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</si>
  <si>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</si>
  <si>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</si>
  <si>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</si>
  <si>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</si>
  <si>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</si>
  <si>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</si>
  <si>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</si>
  <si>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</si>
  <si>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</si>
  <si>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</si>
  <si>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</si>
  <si>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</si>
  <si>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</si>
  <si>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</si>
  <si>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</si>
  <si>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</si>
  <si>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</si>
  <si>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</si>
  <si>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</si>
  <si>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</si>
  <si>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</si>
  <si>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</si>
  <si>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</si>
  <si>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</si>
  <si>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</si>
  <si>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</si>
  <si>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</si>
  <si>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</si>
  <si>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</si>
  <si>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</si>
  <si>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</si>
  <si>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</si>
  <si>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</si>
  <si>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</si>
  <si>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</si>
  <si>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</si>
  <si>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</si>
  <si>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</si>
  <si>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</si>
  <si>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</si>
  <si>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</si>
  <si>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</si>
  <si>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</si>
  <si>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</si>
  <si>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</si>
  <si>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</si>
  <si>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</si>
  <si>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</si>
  <si>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</si>
  <si>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</si>
  <si>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</si>
  <si>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</si>
  <si>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</si>
  <si>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</si>
  <si>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</si>
  <si>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</si>
  <si>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</si>
  <si>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</si>
  <si>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</si>
  <si>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</si>
  <si>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</si>
  <si>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</si>
  <si>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</si>
  <si>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</si>
  <si>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</si>
  <si>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</si>
  <si>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</si>
  <si>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</si>
  <si>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</si>
  <si>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</si>
  <si>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</si>
  <si>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</si>
  <si>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</si>
  <si>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</si>
  <si>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</si>
  <si>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</si>
  <si>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</si>
  <si>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</si>
  <si>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</si>
  <si>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</si>
  <si>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</si>
  <si>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</si>
  <si>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</si>
  <si>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</si>
  <si>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</si>
  <si>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</si>
  <si>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</si>
  <si>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</si>
  <si>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</si>
  <si>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</si>
  <si>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</si>
  <si>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</si>
  <si>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</si>
  <si>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</si>
  <si>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</si>
  <si>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</si>
  <si>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</si>
  <si>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</si>
  <si>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</si>
  <si>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</si>
  <si>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</si>
  <si>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</si>
  <si>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</si>
  <si>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</si>
  <si>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</si>
  <si>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</si>
  <si>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</si>
  <si>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</si>
  <si>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</si>
  <si>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</si>
  <si>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</si>
  <si>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</si>
  <si>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</si>
  <si>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</si>
  <si>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</si>
  <si>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</si>
  <si>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</si>
  <si>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</si>
  <si>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</si>
  <si>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</si>
  <si>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</si>
  <si>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</si>
  <si>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</si>
  <si>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</si>
  <si>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</si>
  <si>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</si>
  <si>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</si>
  <si>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</si>
  <si>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</si>
  <si>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</si>
  <si>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</si>
  <si>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</si>
  <si>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</si>
  <si>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</si>
  <si>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</si>
  <si>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</si>
  <si>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</si>
  <si>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</si>
  <si>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</si>
  <si>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</si>
  <si>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</si>
  <si>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</si>
  <si>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</si>
  <si>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</si>
  <si>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</si>
  <si>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</si>
  <si>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</si>
  <si>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</si>
  <si>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</si>
  <si>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</si>
  <si>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</si>
  <si>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</si>
  <si>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</si>
  <si>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</si>
  <si>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</si>
  <si>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</si>
  <si>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</si>
  <si>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</si>
  <si>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</si>
  <si>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</si>
  <si>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</si>
  <si>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</si>
  <si>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</si>
  <si>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</si>
  <si>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</si>
  <si>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</si>
  <si>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</si>
  <si>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</si>
  <si>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</si>
  <si>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</si>
  <si>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</si>
  <si>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</si>
  <si>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</si>
  <si>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</si>
  <si>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</si>
  <si>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</si>
  <si>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</si>
  <si>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</si>
  <si>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</si>
  <si>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</si>
  <si>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</si>
  <si>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</si>
  <si>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</si>
  <si>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</si>
  <si>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</si>
  <si>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</si>
  <si>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</si>
  <si>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</si>
  <si>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</si>
  <si>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</si>
  <si>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</si>
  <si>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</si>
  <si>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</si>
  <si>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</si>
  <si>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</si>
  <si>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</si>
  <si>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</si>
  <si>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</si>
  <si>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</si>
  <si>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</si>
  <si>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</si>
  <si>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</si>
  <si>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</si>
  <si>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</si>
  <si>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</si>
  <si>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</si>
  <si>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</si>
  <si>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</si>
  <si>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</si>
  <si>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</si>
  <si>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</si>
  <si>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</si>
  <si>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</si>
  <si>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</si>
  <si>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</si>
  <si>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</si>
  <si>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</si>
  <si>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</si>
  <si>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</si>
  <si>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</si>
  <si>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</si>
  <si>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</si>
  <si>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</si>
  <si>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</si>
  <si>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</si>
  <si>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</si>
  <si>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</si>
  <si>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</si>
  <si>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</si>
  <si>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</si>
  <si>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</si>
  <si>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</si>
  <si>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</si>
  <si>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</si>
  <si>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</si>
  <si>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</si>
  <si>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</si>
  <si>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</si>
  <si>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</si>
  <si>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</si>
  <si>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</si>
  <si>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</si>
  <si>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</si>
  <si>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</si>
  <si>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</si>
  <si>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</si>
  <si>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</si>
  <si>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</si>
  <si>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</si>
  <si>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</si>
  <si>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</si>
  <si>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</si>
  <si>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</si>
  <si>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</si>
  <si>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</si>
  <si>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</si>
  <si>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</si>
  <si>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</si>
  <si>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</si>
  <si>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</si>
  <si>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</si>
  <si>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</si>
  <si>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</si>
  <si>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</si>
  <si>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</si>
  <si>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</si>
  <si>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</si>
  <si>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</si>
  <si>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</si>
  <si>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</si>
  <si>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</si>
  <si>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</si>
  <si>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</si>
  <si>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</si>
  <si>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</si>
  <si>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</si>
  <si>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</si>
  <si>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</si>
  <si>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</si>
  <si>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</si>
  <si>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</si>
  <si>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</si>
  <si>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</si>
  <si>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</si>
  <si>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</si>
  <si>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</si>
  <si>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</si>
  <si>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</si>
  <si>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</si>
  <si>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</si>
  <si>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</si>
  <si>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</si>
  <si>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</si>
  <si>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</si>
  <si>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</si>
  <si>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</si>
  <si>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</si>
  <si>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</si>
  <si>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</si>
  <si>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</si>
  <si>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</si>
  <si>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</si>
  <si>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</si>
  <si>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</si>
  <si>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</si>
  <si>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</si>
  <si>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</si>
  <si>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</si>
  <si>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</si>
  <si>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</si>
  <si>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</si>
  <si>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</si>
  <si>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</si>
  <si>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</si>
  <si>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</si>
  <si>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</si>
  <si>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</si>
  <si>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</si>
  <si>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</si>
  <si>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</si>
  <si>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</si>
  <si>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</si>
  <si>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</si>
  <si>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</si>
  <si>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</si>
  <si>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</si>
  <si>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</si>
  <si>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</si>
  <si>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</si>
  <si>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</si>
  <si>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</si>
  <si>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</si>
  <si>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</si>
  <si>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</si>
  <si>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</si>
  <si>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</si>
  <si>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</si>
  <si>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</si>
  <si>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</si>
  <si>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</si>
  <si>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</si>
  <si>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</si>
  <si>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</si>
  <si>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</si>
  <si>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</si>
  <si>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</si>
  <si>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</si>
  <si>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</si>
  <si>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</si>
  <si>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</si>
  <si>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</si>
  <si>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</si>
  <si>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</si>
  <si>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</si>
  <si>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</si>
  <si>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</si>
  <si>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</si>
  <si>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</si>
  <si>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</si>
  <si>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</si>
  <si>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</si>
  <si>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</si>
  <si>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</si>
  <si>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</si>
  <si>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</si>
  <si>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</si>
  <si>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</si>
  <si>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</si>
  <si>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</si>
  <si>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</si>
  <si>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</si>
  <si>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</si>
  <si>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</si>
  <si>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</si>
  <si>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</si>
  <si>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</si>
  <si>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</si>
  <si>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</si>
  <si>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</si>
  <si>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</si>
  <si>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</si>
  <si>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</si>
  <si>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</si>
  <si>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</si>
  <si>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</si>
  <si>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</si>
  <si>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</si>
  <si>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</si>
  <si>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</si>
  <si>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</si>
  <si>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</si>
  <si>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</si>
  <si>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</si>
  <si>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</si>
  <si>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</si>
  <si>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</si>
  <si>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</si>
  <si>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</si>
  <si>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</si>
  <si>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</si>
  <si>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</si>
  <si>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</si>
  <si>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</si>
  <si>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</si>
  <si>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</si>
  <si>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</si>
  <si>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</si>
  <si>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</si>
  <si>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</si>
  <si>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</si>
  <si>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</si>
  <si>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</si>
  <si>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</si>
  <si>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</si>
  <si>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</si>
  <si>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</si>
  <si>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</si>
  <si>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</si>
  <si>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</si>
  <si>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</si>
  <si>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</si>
  <si>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</si>
  <si>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</si>
  <si>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</si>
  <si>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</si>
  <si>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</si>
  <si>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</si>
  <si>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</si>
  <si>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</si>
  <si>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</si>
  <si>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</si>
  <si>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</si>
  <si>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</si>
  <si>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</si>
  <si>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</si>
  <si>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</si>
  <si>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</si>
  <si>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</si>
  <si>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</si>
  <si>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</si>
  <si>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</si>
  <si>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</si>
  <si>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</si>
  <si>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</si>
  <si>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</si>
  <si>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</si>
  <si>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</si>
  <si>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</si>
  <si>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</si>
  <si>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</si>
  <si>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</si>
  <si>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</si>
  <si>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</si>
  <si>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</si>
  <si>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</si>
  <si>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</si>
  <si>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</si>
  <si>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</si>
  <si>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</si>
  <si>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</si>
  <si>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</si>
  <si>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</si>
  <si>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</si>
  <si>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</si>
  <si>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</si>
  <si>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</si>
  <si>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</si>
  <si>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</si>
  <si>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</si>
  <si>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</si>
  <si>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</si>
  <si>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</si>
  <si>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</si>
  <si>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</si>
  <si>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</si>
  <si>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</si>
  <si>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</si>
  <si>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</si>
  <si>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</si>
  <si>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</si>
  <si>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</si>
  <si>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</si>
  <si>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</si>
  <si>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</si>
  <si>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</si>
  <si>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</si>
  <si>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</si>
  <si>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</si>
  <si>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</si>
  <si>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</si>
  <si>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</si>
  <si>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</si>
  <si>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</si>
  <si>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</si>
  <si>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</si>
  <si>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</si>
  <si>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</si>
  <si>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</si>
  <si>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</si>
  <si>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</si>
  <si>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</si>
  <si>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</si>
  <si>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</si>
  <si>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</si>
  <si>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</si>
  <si>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</si>
  <si>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</si>
  <si>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</si>
  <si>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</si>
  <si>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</si>
  <si>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</si>
  <si>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</si>
  <si>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</si>
  <si>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</si>
  <si>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</si>
  <si>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</si>
  <si>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</si>
  <si>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</si>
  <si>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</si>
  <si>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</si>
  <si>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</si>
  <si>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</si>
  <si>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</si>
  <si>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</si>
  <si>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</si>
  <si>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</si>
  <si>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</si>
  <si>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</si>
  <si>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</si>
  <si>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</si>
  <si>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</si>
  <si>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</si>
  <si>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</si>
  <si>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</si>
  <si>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</si>
  <si>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</si>
  <si>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</si>
  <si>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</si>
  <si>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</si>
  <si>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</si>
  <si>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</si>
  <si>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</si>
  <si>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</si>
  <si>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</si>
  <si>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</si>
  <si>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</si>
  <si>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</si>
  <si>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</si>
  <si>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</si>
  <si>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</si>
  <si>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</si>
  <si>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</si>
  <si>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</si>
  <si>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</si>
  <si>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</si>
  <si>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</si>
  <si>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</si>
  <si>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</si>
  <si>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</si>
  <si>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</si>
  <si>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</si>
  <si>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</si>
  <si>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</si>
  <si>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</si>
  <si>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</si>
  <si>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</si>
  <si>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</si>
  <si>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</si>
  <si>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</si>
  <si>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</si>
  <si>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</si>
  <si>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</si>
  <si>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</si>
  <si>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</si>
  <si>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</si>
  <si>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</si>
  <si>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</si>
  <si>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</si>
  <si>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</si>
  <si>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</si>
  <si>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</si>
  <si>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</si>
  <si>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</si>
  <si>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</si>
  <si>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</si>
  <si>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</si>
  <si>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</si>
  <si>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</si>
  <si>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</si>
  <si>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</si>
  <si>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</si>
  <si>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</si>
  <si>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</si>
  <si>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</si>
  <si>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</si>
  <si>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</si>
  <si>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</si>
  <si>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</si>
  <si>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</si>
  <si>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</si>
  <si>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</si>
  <si>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</si>
  <si>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</si>
  <si>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</si>
  <si>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</si>
  <si>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</si>
  <si>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</si>
  <si>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</si>
  <si>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</si>
  <si>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</si>
  <si>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</si>
  <si>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</si>
  <si>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</si>
  <si>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</si>
  <si>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</si>
  <si>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</si>
  <si>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</si>
  <si>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</si>
  <si>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</si>
  <si>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</si>
  <si>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</si>
  <si>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</si>
  <si>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</si>
  <si>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</si>
  <si>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</si>
  <si>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</si>
  <si>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</si>
  <si>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</si>
  <si>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</si>
  <si>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</si>
  <si>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</si>
  <si>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</si>
  <si>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</si>
  <si>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</si>
  <si>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</si>
  <si>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</si>
  <si>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</si>
  <si>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</si>
  <si>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</si>
  <si>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</si>
  <si>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</si>
  <si>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</si>
  <si>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</si>
  <si>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</si>
  <si>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</si>
  <si>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</si>
  <si>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</si>
  <si>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</si>
  <si>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</si>
  <si>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</si>
  <si>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</si>
  <si>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</si>
  <si>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</si>
  <si>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</si>
  <si>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</si>
  <si>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</si>
  <si>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</si>
  <si>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</si>
  <si>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</si>
  <si>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</si>
  <si>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</si>
  <si>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</si>
  <si>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</si>
  <si>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</si>
  <si>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</si>
  <si>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</si>
  <si>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</si>
  <si>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</si>
  <si>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</si>
  <si>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</si>
  <si>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</si>
  <si>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</si>
  <si>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</si>
  <si>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</si>
  <si>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</si>
  <si>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</si>
  <si>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</si>
  <si>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</si>
  <si>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</si>
  <si>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</si>
  <si>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</si>
  <si>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</si>
  <si>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</si>
  <si>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</si>
  <si>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</si>
  <si>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</si>
  <si>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</si>
  <si>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</si>
  <si>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</si>
  <si>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</si>
  <si>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</si>
  <si>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</si>
  <si>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</si>
  <si>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</si>
  <si>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</si>
  <si>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</si>
  <si>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</si>
  <si>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</si>
  <si>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</si>
  <si>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</si>
  <si>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</si>
  <si>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</si>
  <si>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</si>
  <si>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</si>
  <si>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</si>
  <si>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</si>
  <si>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</si>
  <si>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</si>
  <si>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</si>
  <si>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</si>
  <si>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</si>
  <si>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</si>
  <si>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</si>
  <si>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</si>
  <si>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</si>
  <si>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</si>
  <si>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</si>
  <si>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</si>
  <si>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</si>
  <si>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</si>
  <si>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</si>
  <si>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</si>
  <si>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</si>
  <si>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</si>
  <si>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</si>
  <si>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</si>
  <si>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</si>
  <si>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</si>
  <si>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</si>
  <si>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</si>
  <si>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</si>
  <si>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</si>
  <si>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</si>
  <si>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</si>
  <si>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</si>
  <si>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</si>
  <si>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</si>
  <si>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</si>
  <si>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</si>
  <si>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</si>
  <si>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</si>
  <si>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</si>
  <si>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</si>
  <si>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</si>
  <si>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</si>
  <si>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</si>
  <si>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</si>
  <si>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</si>
  <si>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</si>
  <si>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</si>
  <si>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</si>
  <si>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</si>
  <si>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</si>
  <si>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</si>
  <si>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</si>
  <si>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</si>
  <si>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</si>
  <si>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</si>
  <si>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</si>
  <si>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</si>
  <si>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</si>
  <si>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</si>
  <si>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</si>
  <si>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</si>
  <si>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</si>
  <si>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</si>
  <si>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</si>
  <si>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</si>
  <si>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</si>
  <si>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</si>
  <si>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</si>
  <si>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</si>
  <si>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</si>
  <si>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</si>
  <si>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</si>
  <si>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</si>
  <si>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</si>
  <si>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</si>
  <si>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</si>
  <si>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</si>
  <si>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</si>
  <si>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</si>
  <si>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</si>
  <si>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</si>
  <si>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</si>
  <si>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</si>
  <si>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</si>
  <si>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</si>
  <si>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</si>
  <si>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</si>
  <si>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</si>
  <si>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</si>
  <si>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</si>
  <si>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</si>
  <si>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</si>
  <si>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</si>
  <si>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</si>
  <si>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</si>
  <si>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</si>
  <si>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</si>
  <si>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</si>
  <si>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</si>
  <si>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</si>
  <si>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</si>
  <si>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</si>
  <si>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</si>
  <si>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</si>
  <si>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</si>
  <si>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</si>
  <si>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</si>
  <si>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</si>
  <si>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</si>
  <si>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</si>
  <si>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</si>
  <si>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</si>
  <si>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</si>
  <si>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</si>
  <si>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</si>
  <si>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</si>
  <si>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</si>
  <si>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</si>
  <si>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</si>
  <si>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</si>
  <si>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</si>
  <si>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</si>
  <si>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</si>
  <si>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</si>
  <si>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</si>
  <si>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</si>
  <si>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</si>
  <si>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</si>
  <si>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</si>
  <si>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</si>
  <si>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</si>
  <si>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</si>
  <si>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</si>
  <si>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</si>
  <si>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</si>
  <si>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</si>
  <si>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</si>
  <si>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</si>
  <si>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</si>
  <si>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</si>
  <si>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</si>
  <si>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</si>
  <si>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</si>
  <si>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</si>
  <si>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</si>
  <si>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</si>
  <si>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</si>
  <si>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</si>
  <si>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</si>
  <si>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</si>
  <si>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</si>
  <si>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</si>
  <si>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</si>
  <si>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</si>
  <si>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</si>
  <si>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</si>
  <si>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</si>
  <si>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</si>
  <si>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</si>
  <si>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</si>
  <si>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</si>
  <si>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</si>
  <si>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</si>
  <si>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</si>
  <si>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</si>
  <si>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</si>
  <si>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</si>
  <si>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</si>
  <si>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</si>
  <si>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</si>
  <si>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</si>
  <si>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</si>
  <si>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</si>
  <si>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</si>
  <si>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</si>
  <si>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</si>
  <si>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</si>
  <si>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</si>
  <si>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</si>
  <si>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</si>
  <si>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</si>
  <si>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</si>
  <si>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</si>
  <si>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</si>
  <si>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</si>
  <si>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</si>
  <si>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</si>
  <si>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</si>
  <si>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</si>
  <si>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</si>
  <si>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</si>
  <si>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</si>
  <si>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</si>
  <si>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</si>
  <si>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</si>
  <si>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</si>
  <si>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</si>
  <si>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</si>
  <si>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</si>
  <si>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</si>
  <si>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</si>
  <si>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</si>
  <si>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</si>
  <si>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</si>
  <si>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</si>
  <si>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</si>
  <si>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</si>
  <si>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</si>
  <si>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</si>
  <si>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</si>
  <si>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</si>
  <si>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</si>
  <si>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</si>
  <si>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</si>
  <si>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</si>
  <si>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</si>
  <si>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</si>
  <si>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</si>
  <si>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</si>
  <si>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</si>
  <si>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</si>
  <si>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</si>
  <si>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</si>
  <si>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</si>
  <si>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</si>
  <si>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</si>
  <si>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</si>
  <si>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</si>
  <si>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</si>
  <si>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</si>
  <si>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</si>
  <si>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</si>
  <si>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</si>
  <si>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</si>
  <si>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</si>
  <si>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</si>
  <si>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</si>
  <si>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</si>
  <si>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</si>
  <si>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</si>
  <si>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</si>
  <si>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</si>
  <si>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</si>
  <si>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</si>
  <si>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</si>
  <si>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</si>
  <si>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</si>
  <si>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</si>
  <si>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</si>
  <si>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</si>
  <si>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</si>
  <si>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</si>
  <si>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</si>
  <si>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</si>
  <si>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</si>
  <si>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</si>
  <si>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</si>
  <si>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</si>
  <si>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</si>
  <si>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</si>
  <si>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</si>
  <si>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</si>
  <si>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</si>
  <si>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</si>
  <si>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</si>
  <si>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</si>
  <si>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</si>
  <si>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</si>
  <si>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</si>
  <si>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</si>
  <si>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</si>
  <si>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</si>
  <si>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</si>
  <si>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</si>
  <si>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</si>
  <si>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</si>
  <si>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</si>
  <si>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</si>
  <si>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</si>
  <si>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</si>
  <si>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</si>
  <si>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</si>
  <si>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</si>
  <si>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</si>
  <si>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</si>
  <si>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</si>
  <si>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</si>
  <si>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</si>
  <si>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</si>
  <si>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</si>
  <si>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</si>
  <si>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</si>
  <si>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</si>
  <si>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</si>
  <si>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</si>
  <si>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</si>
  <si>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</si>
  <si>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</si>
  <si>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</si>
  <si>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</si>
  <si>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</si>
  <si>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</si>
  <si>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</si>
  <si>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</si>
  <si>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</si>
  <si>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</si>
  <si>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</si>
  <si>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</si>
  <si>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</si>
  <si>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</si>
  <si>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</si>
  <si>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</si>
  <si>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</si>
  <si>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</si>
  <si>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</si>
  <si>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</si>
  <si>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</si>
  <si>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</si>
  <si>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</si>
  <si>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</si>
  <si>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</si>
  <si>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</si>
  <si>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</si>
  <si>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</si>
  <si>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</si>
  <si>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</si>
  <si>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</si>
  <si>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</si>
  <si>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</si>
  <si>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</si>
  <si>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</si>
  <si>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</si>
  <si>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</si>
  <si>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</si>
  <si>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</si>
  <si>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</si>
  <si>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</si>
  <si>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</si>
  <si>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</si>
  <si>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</si>
  <si>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</si>
  <si>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</si>
  <si>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</si>
  <si>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</si>
  <si>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</si>
  <si>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</si>
  <si>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</si>
  <si>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</si>
  <si>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</si>
  <si>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</si>
  <si>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</si>
  <si>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</si>
  <si>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</si>
  <si>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</si>
  <si>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</si>
  <si>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</si>
  <si>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</si>
  <si>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</si>
  <si>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</si>
  <si>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</si>
  <si>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</si>
  <si>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</si>
  <si>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</si>
  <si>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</si>
  <si>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</si>
  <si>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</si>
  <si>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</si>
  <si>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</si>
  <si>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</si>
  <si>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</si>
  <si>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</si>
  <si>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</si>
  <si>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</si>
  <si>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</si>
  <si>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</si>
  <si>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</si>
  <si>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</si>
  <si>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</si>
  <si>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</si>
  <si>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</si>
  <si>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</si>
  <si>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</si>
  <si>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</si>
  <si>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</si>
  <si>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</si>
  <si>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</si>
  <si>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</si>
  <si>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</si>
  <si>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</si>
  <si>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</si>
  <si>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</si>
  <si>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</si>
  <si>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</si>
  <si>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</si>
  <si>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</si>
  <si>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</si>
  <si>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</si>
  <si>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</si>
  <si>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</si>
  <si>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</si>
  <si>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</si>
  <si>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</si>
  <si>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</si>
  <si>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</si>
  <si>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</si>
  <si>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</si>
  <si>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</si>
  <si>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</si>
  <si>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</si>
  <si>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</si>
  <si>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</si>
  <si>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</si>
  <si>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</si>
  <si>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</si>
  <si>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</si>
  <si>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</si>
  <si>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</si>
  <si>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</si>
  <si>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</si>
  <si>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</si>
  <si>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</si>
  <si>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</si>
  <si>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</si>
  <si>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</si>
  <si>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</si>
  <si>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</si>
  <si>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</si>
  <si>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</si>
  <si>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</si>
  <si>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</si>
  <si>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</si>
  <si>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</si>
  <si>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</si>
  <si>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</si>
  <si>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</si>
  <si>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</si>
  <si>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</si>
  <si>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</si>
  <si>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</si>
  <si>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</si>
  <si>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</si>
  <si>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</si>
  <si>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</si>
  <si>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</si>
  <si>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</si>
  <si>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</si>
  <si>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</si>
  <si>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</si>
  <si>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</si>
  <si>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</si>
  <si>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</si>
  <si>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</si>
  <si>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</si>
  <si>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</si>
  <si>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</si>
  <si>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</si>
  <si>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</si>
  <si>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</si>
  <si>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</si>
  <si>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</si>
  <si>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</si>
  <si>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</si>
  <si>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</si>
  <si>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</si>
  <si>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</si>
  <si>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</si>
  <si>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</si>
  <si>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</si>
  <si>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</si>
  <si>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</si>
  <si>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</si>
  <si>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</si>
  <si>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</si>
  <si>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</si>
  <si>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</si>
  <si>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</si>
  <si>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</si>
  <si>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</si>
  <si>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</si>
  <si>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</si>
  <si>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</si>
  <si>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</si>
  <si>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</si>
  <si>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</si>
  <si>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</si>
  <si>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</si>
  <si>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</si>
  <si>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</si>
  <si>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</si>
  <si>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</si>
  <si>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</si>
  <si>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</si>
  <si>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</si>
  <si>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</si>
  <si>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</si>
  <si>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</si>
  <si>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</si>
  <si>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</si>
  <si>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</si>
  <si>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</si>
  <si>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</si>
  <si>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</si>
  <si>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</si>
  <si>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</si>
  <si>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</si>
  <si>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</si>
  <si>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</si>
  <si>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</si>
  <si>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</si>
  <si>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</si>
  <si>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</si>
  <si>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</si>
  <si>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</si>
  <si>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</si>
  <si>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</si>
  <si>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</si>
  <si>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</si>
  <si>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</si>
  <si>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</si>
  <si>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</si>
  <si>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</si>
  <si>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</si>
  <si>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</si>
  <si>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</si>
  <si>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</si>
  <si>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</si>
  <si>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</si>
  <si>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</si>
  <si>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</si>
  <si>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</si>
  <si>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</si>
  <si>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</si>
  <si>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</si>
  <si>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</si>
  <si>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</si>
  <si>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</si>
  <si>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</si>
  <si>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</si>
  <si>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</si>
  <si>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</si>
  <si>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</si>
  <si>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</si>
  <si>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</si>
  <si>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</si>
  <si>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</si>
  <si>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</si>
  <si>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</si>
  <si>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</si>
  <si>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</si>
  <si>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</si>
  <si>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</si>
  <si>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</si>
  <si>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</si>
  <si>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</si>
  <si>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</si>
  <si>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</si>
  <si>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</si>
  <si>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</si>
  <si>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</si>
  <si>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</si>
  <si>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</si>
  <si>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</si>
  <si>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</si>
  <si>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</si>
  <si>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</si>
  <si>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</si>
  <si>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</si>
  <si>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</si>
  <si>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</si>
  <si>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</si>
  <si>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</si>
  <si>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</si>
  <si>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</si>
  <si>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</si>
  <si>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</si>
  <si>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</si>
  <si>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</si>
  <si>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</si>
  <si>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</si>
  <si>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</si>
  <si>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</si>
  <si>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</si>
  <si>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</si>
  <si>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</si>
  <si>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</si>
  <si>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</si>
  <si>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</si>
  <si>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</si>
  <si>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</si>
  <si>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</si>
  <si>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</si>
  <si>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</si>
  <si>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</si>
  <si>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</si>
  <si>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</si>
  <si>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</si>
  <si>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</si>
  <si>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</si>
  <si>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</si>
  <si>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</si>
  <si>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</si>
  <si>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</si>
  <si>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</si>
  <si>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</si>
  <si>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</si>
  <si>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</si>
  <si>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</si>
  <si>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</si>
  <si>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</si>
  <si>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</si>
  <si>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</si>
  <si>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</si>
  <si>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</si>
  <si>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</si>
  <si>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</si>
  <si>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</si>
  <si>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</si>
  <si>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</si>
  <si>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</si>
  <si>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</si>
  <si>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</si>
  <si>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</si>
  <si>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</si>
  <si>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</si>
  <si>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</si>
  <si>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</si>
  <si>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</si>
  <si>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</si>
  <si>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</si>
  <si>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</si>
  <si>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</si>
  <si>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</si>
  <si>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</si>
  <si>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</si>
  <si>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</si>
  <si>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</si>
  <si>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</si>
  <si>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</si>
  <si>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</si>
  <si>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</si>
  <si>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</si>
  <si>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</si>
  <si>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</si>
  <si>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</si>
  <si>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</si>
  <si>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</si>
  <si>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</si>
  <si>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</si>
  <si>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</si>
  <si>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</si>
  <si>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</si>
  <si>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</si>
  <si>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</si>
  <si>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</si>
  <si>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</si>
  <si>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</si>
  <si>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</si>
  <si>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</si>
  <si>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</si>
  <si>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</si>
  <si>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</si>
  <si>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</si>
  <si>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</si>
  <si>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</si>
  <si>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</si>
  <si>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</si>
  <si>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</si>
  <si>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</si>
  <si>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</si>
  <si>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</si>
  <si>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</si>
  <si>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</si>
  <si>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</si>
  <si>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</si>
  <si>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</si>
  <si>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</si>
  <si>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</si>
  <si>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</si>
  <si>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</si>
  <si>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</si>
  <si>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</si>
  <si>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</si>
  <si>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</si>
  <si>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</si>
  <si>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</si>
  <si>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</si>
  <si>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</si>
  <si>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</si>
  <si>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</si>
  <si>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</si>
  <si>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</si>
  <si>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</si>
  <si>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</si>
  <si>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</si>
  <si>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</si>
  <si>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</si>
  <si>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</si>
  <si>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</si>
  <si>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</si>
  <si>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</si>
  <si>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</si>
  <si>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</si>
  <si>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</si>
  <si>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</si>
  <si>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</si>
  <si>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</si>
  <si>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</si>
  <si>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</si>
  <si>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</si>
  <si>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</si>
  <si>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</si>
  <si>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</si>
  <si>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</si>
  <si>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</si>
  <si>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</si>
  <si>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</si>
  <si>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</si>
  <si>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</si>
  <si>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</si>
  <si>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</si>
  <si>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</si>
  <si>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</si>
  <si>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</si>
  <si>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</si>
  <si>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</si>
  <si>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</si>
  <si>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</si>
  <si>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</si>
  <si>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</si>
  <si>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</si>
  <si>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</si>
  <si>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</si>
  <si>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</si>
  <si>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</si>
  <si>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</si>
  <si>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</si>
  <si>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</si>
  <si>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</si>
  <si>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</si>
  <si>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</si>
  <si>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</si>
  <si>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</si>
  <si>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</si>
  <si>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</si>
  <si>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</si>
  <si>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</si>
  <si>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</si>
  <si>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</si>
  <si>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</si>
  <si>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</si>
  <si>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</si>
  <si>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</si>
  <si>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</si>
  <si>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</si>
  <si>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</si>
  <si>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</si>
  <si>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</si>
  <si>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</si>
  <si>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</si>
  <si>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</si>
  <si>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</si>
  <si>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</si>
  <si>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</si>
  <si>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</si>
  <si>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</si>
  <si>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</si>
  <si>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</si>
  <si>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</si>
  <si>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</si>
  <si>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</si>
  <si>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</si>
  <si>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</si>
  <si>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</si>
  <si>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</si>
  <si>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</si>
  <si>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</si>
  <si>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</si>
  <si>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</si>
  <si>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</si>
  <si>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</si>
  <si>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</si>
  <si>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</si>
  <si>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</si>
  <si>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</si>
  <si>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</si>
  <si>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</si>
  <si>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</si>
  <si>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</si>
  <si>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</si>
  <si>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</si>
  <si>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</si>
  <si>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</si>
  <si>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</si>
  <si>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</si>
  <si>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</si>
  <si>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</si>
  <si>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</si>
  <si>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</si>
  <si>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</si>
  <si>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</si>
  <si>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</si>
  <si>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</si>
  <si>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</si>
  <si>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</si>
  <si>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</si>
  <si>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</si>
  <si>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</si>
  <si>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</si>
  <si>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</si>
  <si>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</si>
  <si>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</si>
  <si>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</si>
  <si>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</si>
  <si>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</si>
  <si>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</si>
  <si>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</si>
  <si>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</si>
  <si>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</si>
  <si>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</si>
  <si>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</si>
  <si>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</si>
  <si>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</si>
  <si>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</si>
  <si>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</si>
  <si>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</si>
  <si>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</si>
  <si>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</si>
  <si>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</si>
  <si>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</si>
  <si>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</si>
  <si>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</si>
  <si>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</si>
  <si>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</si>
  <si>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</si>
  <si>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</si>
  <si>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</si>
  <si>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</si>
  <si>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</si>
  <si>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</si>
  <si>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</si>
  <si>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</si>
  <si>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</si>
  <si>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</si>
  <si>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</si>
  <si>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</si>
  <si>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</si>
  <si>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</si>
  <si>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</si>
  <si>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</si>
  <si>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</si>
  <si>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</si>
  <si>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</si>
  <si>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</si>
  <si>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</si>
  <si>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</si>
  <si>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</si>
  <si>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</si>
  <si>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</si>
  <si>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</si>
  <si>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</si>
  <si>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</si>
  <si>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</si>
  <si>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</si>
  <si>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</si>
  <si>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</si>
  <si>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</si>
  <si>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</si>
  <si>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</si>
  <si>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</si>
  <si>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</si>
  <si>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</si>
  <si>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</si>
  <si>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</si>
  <si>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</si>
  <si>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</si>
  <si>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</si>
  <si>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</si>
  <si>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</si>
  <si>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</si>
  <si>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</si>
  <si>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</si>
  <si>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</si>
  <si>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</si>
  <si>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</si>
  <si>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</si>
  <si>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</si>
  <si>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</si>
  <si>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</si>
  <si>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</si>
  <si>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</si>
  <si>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</si>
  <si>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</si>
  <si>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</si>
  <si>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</si>
  <si>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</si>
  <si>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</si>
  <si>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</si>
  <si>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</si>
  <si>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</si>
  <si>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</si>
  <si>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</si>
  <si>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</si>
  <si>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</si>
  <si>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</si>
  <si>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</si>
  <si>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</si>
  <si>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</si>
  <si>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</si>
  <si>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</si>
  <si>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</si>
  <si>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</si>
  <si>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</si>
  <si>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</si>
  <si>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</si>
  <si>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</si>
  <si>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</si>
  <si>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</si>
  <si>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</si>
  <si>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</si>
  <si>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</si>
  <si>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</si>
  <si>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</si>
  <si>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</si>
  <si>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</si>
  <si>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</si>
  <si>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</si>
  <si>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</si>
  <si>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</si>
  <si>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</si>
  <si>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</si>
  <si>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</si>
  <si>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</si>
  <si>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</si>
  <si>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</si>
  <si>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</si>
  <si>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</si>
  <si>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</si>
  <si>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</si>
  <si>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</si>
  <si>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</si>
  <si>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</si>
  <si>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</si>
  <si>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</si>
  <si>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</si>
  <si>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</si>
  <si>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</si>
  <si>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</si>
  <si>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</si>
  <si>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</si>
  <si>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</si>
  <si>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</si>
  <si>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</si>
  <si>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</si>
  <si>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</si>
  <si>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</si>
  <si>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</si>
  <si>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</si>
  <si>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</si>
  <si>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</si>
  <si>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</si>
  <si>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</si>
  <si>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</si>
  <si>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</si>
  <si>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</si>
  <si>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</si>
  <si>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</si>
  <si>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</si>
  <si>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</si>
  <si>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</si>
  <si>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</si>
  <si>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</si>
  <si>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</si>
  <si>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</si>
  <si>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</si>
  <si>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</si>
  <si>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</si>
  <si>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</si>
  <si>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</si>
  <si>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</si>
  <si>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</si>
  <si>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</si>
  <si>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</si>
  <si>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</si>
  <si>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</si>
  <si>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</si>
  <si>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</si>
  <si>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</si>
  <si>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</si>
  <si>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</si>
  <si>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</si>
  <si>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</si>
  <si>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</si>
  <si>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</si>
  <si>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</si>
  <si>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</si>
  <si>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</si>
  <si>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</si>
  <si>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</si>
  <si>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</si>
  <si>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</si>
  <si>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</si>
  <si>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</si>
  <si>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</si>
  <si>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</si>
  <si>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</si>
  <si>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</si>
  <si>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</si>
  <si>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</si>
  <si>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</si>
  <si>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</si>
  <si>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</si>
  <si>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</si>
  <si>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</si>
  <si>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</si>
  <si>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</si>
  <si>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</si>
  <si>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</si>
  <si>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</si>
  <si>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</si>
  <si>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</si>
  <si>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</si>
  <si>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</si>
  <si>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</si>
  <si>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</si>
  <si>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</si>
  <si>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</si>
  <si>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</si>
  <si>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</si>
  <si>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</si>
  <si>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</si>
  <si>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</si>
  <si>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</si>
  <si>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</si>
  <si>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</si>
  <si>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</si>
  <si>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</si>
  <si>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</si>
  <si>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</si>
  <si>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</si>
  <si>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</si>
  <si>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</si>
  <si>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</si>
  <si>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</si>
  <si>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</si>
  <si>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</si>
  <si>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</si>
  <si>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</si>
  <si>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</si>
  <si>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</si>
  <si>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</si>
  <si>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</si>
  <si>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</si>
  <si>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</si>
  <si>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</si>
  <si>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</si>
  <si>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</si>
  <si>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</si>
  <si>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</si>
  <si>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</si>
  <si>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</si>
  <si>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</si>
  <si>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</si>
  <si>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</si>
  <si>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</si>
  <si>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</si>
  <si>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</si>
  <si>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</si>
  <si>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</si>
  <si>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</si>
  <si>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</si>
  <si>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</si>
  <si>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</si>
  <si>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at site checking</t>
  </si>
  <si>
    <t>PCM-20251020-00001553</t>
  </si>
  <si>
    <t>Emergency</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</si>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</sst>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5" totalsRowShown="0" headerRowDxfId="31" dataDxfId="30" headerRowBorderDxfId="28" tableBorderDxfId="29">
  <autoFilter ref="A1:L5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287.68764259259478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7.1923300925918738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45950.636068402775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45950.636068402775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45950.636068402775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45950.636068402775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45950.636068402775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45950.636068402775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45950.636068402775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45950.636068402775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45950.636068402775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45950.636068402775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45950.636068402775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45950.636068402775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45950.636068402775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45950.636068402775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45950.636068402775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45950.636068402775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45950.636068402775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45950.636068402775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45950.636068402775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45950.636068402775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45950.636068402775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45950.636068402775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45950.636068402775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45950.636068402775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45950.636068402775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45950.636068402775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45950.636068402775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45950.636068402775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45950.636068402775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45950.636068402775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45950.636068402775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45950.636068402775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45950.636068402775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45950.636068518521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45950.636068518521</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45950.636068518521</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45950.636068402775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45950.636068402775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45950.636068402775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45950.636068402775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45950.636068402775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45950.636068402775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45950.636068402775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45950.636068402775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45950.636068402775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45950.636068402775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45950.636068402775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45950.636068402775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45950.636068402775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45950.636068402775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45950.636068402775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45950.636068402775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45950.636068402775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45950.636068402775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45950.636068402775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45950.636068402775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45950.636068402775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45950.636068402775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45950.636068402775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45950.636068402775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45950.636068402775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45950.636068402775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45950.636068402775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45950.636068402775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45950.636068402775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45950.636068402775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45950.636068402775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45950.636068402775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45950.636068402775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45950.636068402775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45950.636068402775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45950.636068402775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45950.636068402775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45950.636068402775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45950.636068402775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45950.636068402775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45950.636068402775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45950.636068402775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45950.636068402775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45950.636068402775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45950.636068402775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45950.636068402775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45950.636068402775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45950.636068402775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45950.636068402775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45950.636068402775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45950.636068402775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45950.636068402775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45950.636068402775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45950.636068402775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45950.636068402775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45950.636068402775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143.90898518518952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125.63623055555945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6.1402930555559578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45950.636068518521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45950.636068518521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45950.636068518521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45950.636068518521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45950.636068518521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45950.636068518521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45950.636068518521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45950.636068518521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45950.636068518521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45950.636068518521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45950.636068518521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45950.636068518521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45950.636068518521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45950.636068518521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45950.636068518521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45950.636068518521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45950.636068518521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45950.636068518521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45950.636068518521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45950.636068518521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45950.636068518521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45950.636068518521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45950.636068518521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45950.636068518521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45950.636068518521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45950.636068518521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45950.636068518521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45950.636068518521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45950.636068518521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45950.636068518521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45950.636068518521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45950.636068518521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45950.636068518521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45950.636068518521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45950.636068518521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45950.636068518521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45950.636068518521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45950.636068518521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45950.636068518521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45950.636068518521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45950.636068518521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45950.636068518521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45950.636068518521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45950.636068518521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45950.636068518521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45950.636068518521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45950.636068518521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45950.636068518521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45950.636068518521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45950.636068518521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45950.636068518521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45950.636068518521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45950.636068518521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45950.636068518521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45950.636068518521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45950.636068518521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45950.636068518521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45950.636068518521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45950.636068518521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45950.636068518521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45950.636068518521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45950.636068518521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45950.636068518521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45950.636068518521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45950.636068518521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45950.636068518521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45950.636068518521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45950.636068518521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45950.636068518521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45950.636068518521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45950.636068518521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45950.636068518521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45950.636068518521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45950.636068518521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45950.636068518521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45950.636068518521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45950.636068518521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2</v>
      </c>
      <c r="D2" s="18" t="s">
        <v>15793</v>
      </c>
      <c r="E2" s="18" t="s">
        <v>38964</v>
      </c>
      <c r="F2" s="20">
        <v>45950.596863425926</v>
      </c>
      <c r="G2" s="21">
        <f t="shared" ref="G2:G42" ca="1" si="0">IFERROR(NOW()-F2,"-")</f>
        <v>3.9205092594784219E-2</v>
      </c>
      <c r="H2" s="22">
        <v>45950.57708333333</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45950.636068518521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45950.636068518521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45950.636068518521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45950.636068518521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45950.636068518521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45950.636068518521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45950.636068518521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45950.636068518521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45950.636068518521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45950.636068518521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45950.636068518521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45950.636068518521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45950.636068518521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45950.636068518521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45950.636068518521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45950.636068518521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45950.636068518521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45950.636068518521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45950.636068518521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45950.636068518521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45950.636068518521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45950.636068518521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45950.636068518521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45950.636068518521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45950.636068518521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45950.636068518521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45950.636068518521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45950.636068518521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45950.636068518521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45950.636068518521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45950.636068518521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45950.636068518521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45950.636068518521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45950.636068518521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45950.636068518521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45950.636068518521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45950.636068518521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45950.636068518521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45950.636068518521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45950.636068518521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45950.636068518521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45950.636068518521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45950.636068518521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45950.636068518521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45950.636068518521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45950.636068518521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45950.636068518521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45950.636068518521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45950.636068518521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45950.636068518521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45950.636068518521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45950.636068518521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45950.636068518521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45950.636068518521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45950.636068518521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45950.636068518521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45950.636068518521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45950.636068518521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45950.636068518521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45950.636068518521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45950.636068518521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45950.636068518521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45950.636068518521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45950.636068518521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45950.636068518521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45950.636068518521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45950.636068518521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45950.636068518521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45950.636068518521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45950.636068518521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45950.636068518521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45950.636068518521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45950.636068518521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45950.636068518521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45950.636068518521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45950.636068518521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45950.636068518521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45950.636068518521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45950.636068518521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45950.636068518521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45950.636068518521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45950.636068518521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45950.636068518521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45950.636068518521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45950.636068518521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45950.636068518521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45950.636068518521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45950.636068518521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45950.636068518521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45950.636068518521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45950.636068518521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45950.636068518521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45950.636068518521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45950.636068518521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45950.636068518521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45950.636068518521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45950.636068518521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45950.636068518521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45950.636068518521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45950.636068518521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45950.636068518521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45950.636068518521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45950.636068518521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45950.636068518521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45950.636068518521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45950.636068518521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45950.636068518521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45950.636068518521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45950.636068518521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45950.636068518521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45950.636068518521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45950.636068518521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45950.636068518521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45950.636068518521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45950.636068518521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45950.636068518521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45950.636068518521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45950.636068518521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45950.636068518521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45950.636068518521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45950.636068518521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45950.636068518521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45950.636068518521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45950.636068518521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45950.636068518521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45950.636068518521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45950.636068518521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45950.636068518521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45950.636068518521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45950.636068518521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45950.636068518521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45950.636068518521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45950.636068518521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45950.636068518521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45950.636068518521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45950.636068518521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45950.636068518521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45950.636068518521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45950.636068518521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45950.636068518521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45950.636068518521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45950.636068518521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45950.636068518521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45950.636068518521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45950.636068518521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45950.636068518521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45950.636068518521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45950.636068518521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45950.636068518521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45950.636068518521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45950.636068518521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45950.636068518521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45950.636068518521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45950.636068518521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45950.636068518521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45950.636068518521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45950.636068518521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45950.636068518521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45950.636068518521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45950.636068518521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45950.636068518521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45950.636068518521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45950.636068518521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45950.636068518521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45950.636068518521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45950.636068518521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45950.636068518521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45950.636068518521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45950.636068518521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45950.636068518521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45950.636068518521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45950.636068518521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45950.636068518521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45950.636068518521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45950.636068518521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45950.636068518521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45950.636068518521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45950.636068518521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45950.636068518521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45950.636068518521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45950.636068518521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45950.636068518521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45950.636068518521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45950.636068518521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45950.636068518521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45950.636068518521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45950.636068518521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45950.636068518521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45950.636068518521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45950.636068518521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45950.636068518521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45950.636068518521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45950.636068518521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45950.636068518521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45950.636068518521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45950.636068518521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45950.636068518521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45950.636068518521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45950.636068518521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45950.636068518521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45950.636068518521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45950.636068518521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45950.636068518521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45950.636068518521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45950.636068518521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45950.636068518521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45950.636068518521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45950.636068518521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45950.636068518521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45950.636068518521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45950.636068518521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45950.636068518521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45950.636068518521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45950.636068518521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45950.636068518521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45950.636068518521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45950.636068518521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45950.636068518521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45950.636068518521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45950.636068518521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45950.636068518521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45950.636068518521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45950.636068518521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45950.636068518521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45950.636068518521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45950.636068518521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45950.636068518521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45950.636068518521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45950.636068518521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45950.636068518521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45950.636068518521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45950.636068518521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45950.636068518521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45950.636068518521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45950.636068518521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45950.636068518521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45950.636068518521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45950.636068518521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45950.636068518521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45950.636068518521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45950.636068518521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45950.636068518521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45950.636068518521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45950.636068518521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45950.636068518521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45950.636068518521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45950.636068518521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45950.636068518521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45950.636068518521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45950.636068518521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45950.636068518521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45950.636068518521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45950.636068518521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45950.636068518521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45950.636068518521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45950.636068518521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45950.636068518521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45950.636068518521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45950.636068518521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45950.636068518521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45950.636068518521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45950.636068518521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45950.636068518521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45950.636068518521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45950.636068518521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45950.636068518521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45950.636068518521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45950.636068518521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45950.636068518521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45950.636068518521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45950.636068518521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45950.636068518521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45950.636068518521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45950.636068518521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45950.636068518521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45950.636068518521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45950.636068518521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45950.636068518521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45950.636068518521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45950.636068518521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45950.636068518521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45950.636068518521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45950.636068518521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45950.636068518521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45950.636068518521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45950.636068518521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45950.636068518521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45950.636068518521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45950.636068518521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45950.636068518521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45950.636068518521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45950.636068518521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45950.636068518521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45950.636068518521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45950.636068518521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45950.636068518521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45950.636068518521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45950.636068518521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45950.636068518521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45950.636068518521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45950.636068518521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45950.636068518521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45950.636068518521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45950.636068518521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45950.636068518521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45950.636068518521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45950.636068518521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45950.636068518521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45950.636068518521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45950.636068518521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45950.636068518521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45950.636068518521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45950.636068518521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45950.636068518521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45950.636068518521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45950.636068518521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45950.636068518521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45950.636068518521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45950.636068518521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45950.636068518521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45950.636068518521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45950.636068518521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45950.636068518521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45950.636068518521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45950.636068518521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45950.636068518521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45950.636068518521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45950.636068518521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45950.636068518521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45950.636068518521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45950.636068518521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45950.636068518521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45950.636068518521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45950.636068518521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45950.636068518521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45950.636068518521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45950.636068518521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45950.636068518521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45950.636068518521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45950.636068518521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45950.636068518521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45950.636068518521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45950.636068518521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45950.636068518521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45950.636068518521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45950.636068518521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45950.636068518521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45950.636068518521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45950.636068518521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45950.636068518521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45950.636068518521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45950.636068518521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45950.636068518521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45950.636068518521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45950.636068518521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45950.636068518521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45950.636068518521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45950.636068518521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45950.636068518521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45950.636068518521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45950.636068518521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45950.636068518521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45950.636068518521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45950.636068518521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45950.636068518521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45950.636068518521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45950.636068518521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45950.636068518521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45950.636068518521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45950.636068518521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45950.636068518521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45950.636068518521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45950.636068518521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45950.636068518521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45950.636068518521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45950.636068518521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45950.636068518521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45950.636068518521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45950.636068518521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45950.636068518521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45950.636068518521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45950.636068518521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45950.636068518521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45950.636068518521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45950.636068518521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45950.636068518521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45950.636068518521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45950.636068518521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45950.636068518521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45950.636068518521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45950.636068518521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45950.636068518521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45950.636068518521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45950.636068518521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45950.636068518521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45950.636068518521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45950.636068518521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45950.636068518521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45950.636068518521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45950.636068518521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45950.636068518521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45950.636068518521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45950.636068518521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45950.636068518521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45950.636068518521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45950.636068518521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45950.636068518521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45950.636068518521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45950.636068518521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45950.636068518521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45950.636068518521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45950.636068518521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45950.636068518521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45950.636068518521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45950.636068518521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45950.636068518521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45950.636068518521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45950.636068518521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45950.636068518521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45950.636068518521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45950.636068518521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45950.636068518521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45950.636068518521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45950.636068518521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45950.636068518521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45950.636068518521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45950.636068518521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45950.636068518521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45950.636068518521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45950.636068518521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45950.636068518521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45950.636068518521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45950.636068518521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45950.636068518521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45950.636068518521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45950.636068518521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45950.636068518521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45950.636068518521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45950.636068518521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45950.636068518521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45950.636068518521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45950.636068518521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45950.636068518521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45950.636068518521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45950.636068518521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45950.636068518521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45950.636068518521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45950.636068518521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45950.636068518521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45950.636068518521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45950.636068518521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45950.636068518521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45950.636068518521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45950.636068518521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45950.636068518521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45950.636068518521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45950.636068518521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45950.636068518521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45950.636068518521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45950.636068518521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45950.636068518521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45950.636068518521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45950.636068518521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45950.636068518521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45950.636068518521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45950.636068518521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45950.636068518521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45950.636068518521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45950.636068518521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45950.636068518521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45950.636068518521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45950.636068518521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45950.636068518521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45950.636068518521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45950.636068518521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45950.636068518521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45950.636068518521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45950.636068518521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45950.636068518521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45950.636068518521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45950.636068518521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45950.636068518521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45950.636068518521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45950.636068518521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45950.636068518521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45950.636068518521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45950.636068518521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45950.636068518521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45950.636068518521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45950.636068518521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45950.636068518521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45950.636068518521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45950.636068518521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45950.636068518521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45950.636068518521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45950.636068518521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45950.636068518521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45950.636068518521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45950.636068518521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45950.636068518521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45950.636068518521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45950.636068518521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45950.636068518521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45950.636068518521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45950.636068518521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45950.636068518521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45950.636068518521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45950.636068518521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45950.636068518521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45950.636068518521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45950.636068518521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45950.636068518521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45950.636068518521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45950.636068518521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45950.636068518521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45950.636068518521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45950.636068518521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45950.636068518521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45950.636068518521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45950.636068518521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45950.636068518521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45950.636068518521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45950.636068518521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45950.636068518521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45950.636068518521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45950.636068518521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45950.636068518521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45950.636068518521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45950.636068518521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45950.636068518521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45950.636068518521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45950.636068518521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45950.636068518521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45950.636068518521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45950.636068518521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45950.636068518521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45950.636068518521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45950.636068518521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45950.636068518521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45950.636068518521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45950.636068518521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45950.636068518521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45950.636068518521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45950.636068518521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45950.636068518521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45950.636068518521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45950.636068518521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45950.636068518521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45950.636068518521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45950.636068518521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45950.636068518521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45950.636068518521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45950.636068518521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45950.636068518521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45950.636068518521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45950.636068518521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45950.636068518521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45950.636068518521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45950.636068518521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45950.636068518521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45950.636068518521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45950.636068518521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45950.636068518521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45950.636068518521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45950.636068518521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45950.636068518521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45950.636068518521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45950.636068518521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45950.636068518521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45950.636068518521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45950.636068518521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45950.636068518521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45950.636068518521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45950.636068518521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45950.636068518521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45950.636068518521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45950.636068518521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45950.636068518521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45950.636068518521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45950.636068518521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45950.636068518521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45950.636068518521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45950.636068518521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45950.636068518521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45950.636068518521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45950.636068518521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45950.636068518521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45950.636068518521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45950.636068518521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45950.636068518521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45950.636068518521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45950.636068518521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45950.636068518521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45950.636068518521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45950.636068518521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45950.636068518521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45950.636068518521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45950.636068518521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45950.636068518521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45950.636068518521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45950.636068518521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45950.636068518521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45950.636068518521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45950.636068518521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45950.636068518521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45950.636068518521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45950.636068518521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45950.636068518521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45950.636068518521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45950.636068518521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45950.636068518521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45950.636068518521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45950.636068518521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45950.636068518521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45950.636068518521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45950.636068518521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45950.636068518521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45950.636068518521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45950.636068518521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45950.636068518521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45950.636068518521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45950.636068518521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45950.636068518521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45950.636068518521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45950.636068518521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45950.636068518521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45950.636068518521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45950.636068518521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45950.636068518521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45950.636068518521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45950.636068518521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45950.636068518521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45950.636068518521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45950.636068518521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45950.636068518521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45950.636068518521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45950.636068518521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45950.636068518521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45950.636068518521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45950.636068518521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45950.636068518521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45950.636068518521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45950.636068518521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45950.636068518521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45950.636068518521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45950.636068518521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45950.636068518521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45950.636068518521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45950.636068518521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45950.636068518521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45950.636068518521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45950.636068518521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45950.636068518521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45950.636068518521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45950.636068518521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45950.636068518521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45950.636068518521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45950.636068518521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45950.636068518521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45950.636068518521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45950.636068518521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45950.636068518521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45950.636068518521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45950.636068518521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45950.636068518521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45950.636068518521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45950.636068518521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45950.636068518521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45950.636068518521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45950.636068518521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45950.636068518521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45950.636068518521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45950.636068518521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45950.636068518521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45950.636068518521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45950.636068518521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45950.636068518521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45950.636068518521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45950.636068518521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45950.636068518521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45950.636068518521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45950.636068518521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45950.636068518521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45950.636068518521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45950.636068518521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45950.636068518521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45950.636068518521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45950.636068518521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45950.636068518521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45950.636068518521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45950.636068518521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45950.636068518521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45950.636068518521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45950.636068518521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45950.636068518521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45950.636068518521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45950.636068518521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45950.636068518521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45950.636068518521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45950.636068518521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45950.636068518521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45950.636068518521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45950.636068518521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45950.636068518521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45950.636068518521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45950.636068518521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45950.636068518521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45950.636068518521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45950.636068518521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45950.636068518521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45950.636068518521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45950.636068518521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45950.636068518521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45950.636068518521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45950.636068518521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45950.636068518521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45950.636068518521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45950.636068518521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45950.636068518521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45950.636068518521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45950.636068518521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45950.636068518521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45950.636068518521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45950.636068518521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45950.636068518521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45950.636068518521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45950.636068518521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45950.636068518521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45950.636068518521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45950.636068518521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45950.636068518521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45950.636068518521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45950.636068518521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45950.636068518521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45950.636068518521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45950.636068518521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45950.636068518521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45950.636068518521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45950.636068518521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45950.636068518521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45950.636068518521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45950.636068518521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45950.636068518521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45950.636068518521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45950.636068518521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45950.636068518521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45950.636068518521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45950.636068518521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45950.636068518521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45950.636068518521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45950.636068518521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45950.636068518521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45950.636068518521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45950.636068518521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45950.636068518521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45950.636068518521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45950.636068518521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45950.636068518521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45950.636068518521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45950.636068518521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45950.636068518521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45950.636068518521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45950.636068518521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45950.636068518521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45950.636068518521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45950.636068518521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45950.636068518521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45950.636068518521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45950.636068518521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45950.636068518521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45950.636068518521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45950.636068518521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45950.636068518521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45950.636068518521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45950.636068518521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45950.636068518521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45950.636068518521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45950.636068518521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45950.636068518521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45950.636068518521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45950.636068518521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45950.636068518521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45950.636068518521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45950.636068518521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45950.636068518521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45950.636068518521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45950.636068518521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45950.636068518521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45950.636068518521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45950.636068518521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45950.636068518521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45950.636068518521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45950.636068518521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45950.636068518521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45950.636068518521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45950.636068518521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45950.636068518521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45950.636068518521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45950.636068518521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45950.636068518521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45950.636068518521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45950.636068518521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45950.636068518521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45950.636068518521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45950.636068518521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45950.636068518521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45950.636068518521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45950.636068518521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45950.636068518521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45950.636068518521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45950.636068518521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45950.636068518521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45950.636068518521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45950.636068518521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45950.636068518521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45950.636068518521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45950.636068518521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45950.636068518521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45950.636068518521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45950.636068518521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45950.636068518521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45950.636068518521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45950.636068518521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45950.636068518521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45950.636068518521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45950.636068518521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45950.636068518521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45950.636068518521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45950.636068518521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45950.636068518521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45950.636068518521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45950.636068518521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45950.636068518521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45950.636068518521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45950.636068518521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45950.636068518521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45950.636068518521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45950.636068518521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45950.636068518521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45950.636068518521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45950.636068518521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45950.636068518521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45950.636068518521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45950.636068518521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45950.636068518521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45950.636068518521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45950.636068518521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45950.636068518521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45950.636068518521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45950.636068518521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45950.636068518521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45950.636068518521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45950.636068518521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45950.636068518521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45950.636068518521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45950.636068518521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45950.636068518521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45950.636068518521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45950.636068518521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45950.636068518521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45950.636068518521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45950.636068518521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45950.636068518521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45950.636068518521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45950.636068518521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45950.636068518521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45950.636068518521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45950.636068518521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45950.636068518521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45950.636068518521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45950.636068518521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45950.636068518521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45950.636068518521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45950.636068518521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45950.636068518521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45950.636068518521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45950.636068518521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45950.636068518521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45950.636068518521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45950.636068518521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45950.636068518521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45950.636068518521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45950.636068518521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45950.636068518521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45950.636068518521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45950.636068518521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45950.636068518521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45950.636068518521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45950.636068518521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45950.636068518521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45950.636068518521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45950.636068518521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45950.636068518521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45950.636068518521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45950.636068518521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45950.636068518521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45950.636068518521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45950.636068518521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45950.636068518521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45950.636068518521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45950.636068518521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45950.636068518521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45950.636068518521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45950.636068518521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45950.636068518521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45950.636068518521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45950.636068518521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45950.636068518521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45950.636068518521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45950.636068518521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45950.636068518521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45950.636068518521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45950.636068518521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45950.636068518521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45950.636068518521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45950.636068518521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45950.636068518521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45950.636068518521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45950.636068518521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45950.636068518521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45950.636068518521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45950.636068518521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45950.636068518521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45950.636068518521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45950.636068518521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45950.636068518521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45950.636068518521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45950.636068518521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45950.636068518521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45950.636068518521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45950.636068518521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45950.636068518521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45950.636068518521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45950.636068518521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45950.636068518521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45950.636068518521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45950.636068518521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45950.636068518521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45950.636068518521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45950.636068518521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45950.636068518521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45950.636068518521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45950.636068518521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45950.636068518521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45950.636068518521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45950.636068518521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45950.636068518521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45950.636068518521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45950.636068518521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45950.636068518521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45950.636068518521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45950.636068518521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45950.636068518521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45950.636068518521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45950.636068518521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45950.636068518521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45950.636068518521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45950.636068518521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45950.636068518521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45950.636068518521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45950.636068518521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45950.636068518521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45950.636068518521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45950.636068518521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45950.636068518521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45950.636068518521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45950.636068518521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45950.636068518521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45950.636068518521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45950.636068518521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45950.636068518521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45950.636068518521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45950.636068518521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45950.636068518521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45950.636068518521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45950.636068518521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45950.636068518521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45950.636068518521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45950.636068518521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45950.636068518521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45950.636068518521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45950.636068518521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45950.636068518521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45950.636068518521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45950.636068518521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45950.636068518521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45950.636068518521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45950.636068518521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45950.636068518521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45950.636068518521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45950.636068518521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45950.636068518521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45950.636068518521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45950.636068518521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45950.636068518521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45950.636068518521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45950.636068518521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45950.636068518521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45950.636068518521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45950.636068518521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45950.636068518521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45950.636068518521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45950.636068518521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45950.636068518521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45950.636068518521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45950.636068518521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45950.636068518521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45950.636068518521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45950.636068518521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45950.636068518521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45950.636068518521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45950.636068518521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45950.636068518521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45950.636068518521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45950.636068518521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45950.636068518521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45950.636068518521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45950.636068518521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45950.636068518521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45950.636068518521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45950.636068518521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45950.636068518521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45950.636068518521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45950.636068518521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45950.636068518521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45950.636068518521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45950.636068518521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45950.636068518521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45950.636068518521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45950.636068518521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45950.636068518521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45950.636068518521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45950.636068518521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45950.636068518521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45950.636068518521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45950.636068518521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45950.636068518521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45950.636068518521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45950.636068518521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45950.636068518521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45950.636068518521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45950.636068518521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45950.636068518521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45950.636068518521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45950.636068518521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45950.636068518521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45950.636068518521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45950.636068518521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45950.636068518521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45950.636068518521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45950.636068518521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45950.636068518521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45950.636068518521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45950.636068518521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45950.636068518521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45950.636068518521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45950.636068518521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45950.636068518521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45950.636068518521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45950.636068518521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45950.636068518521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45950.636068518521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45950.636068518521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45950.636068518521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45950.636068518521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45950.636068518521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45950.636068518521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45950.636068518521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45950.636068518521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45950.636068518521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45950.636068518521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45950.636068518521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45950.636068518521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45950.636068518521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45950.636068518521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45950.636068518521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45950.636068518521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45950.636068518521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45950.636068518521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45950.636068518521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45950.636068518521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45950.636068518521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45950.636068518521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45950.636068518521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45950.636068518521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45950.636068518521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45950.636068518521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45950.636068518521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45950.636068518521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45950.636068518521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45950.636068518521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45950.636068518521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45950.636068518521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45950.636068518521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45950.636068518521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45950.636068518521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45950.636068518521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45950.636068518521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45950.636068518521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45950.636068518521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45950.636068518521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45950.636068518521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45950.636068518521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45950.636068518521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45950.636068518521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45950.636068518521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45950.636068518521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45950.636068518521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45950.636068518521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45950.636068518521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45950.636068518521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45950.636068518521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45950.636068518521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45950.636068518521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45950.636068518521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45950.636068518521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45950.636068518521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45950.636068518521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45950.636068518521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45950.636068518521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45950.636068518521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45950.636068518521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45950.636068518521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45950.636068518521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45950.636068518521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45950.636068518521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45950.636068518521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45950.636068518521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45950.636068518521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45950.636068518521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45950.636068518521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45950.636068518521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45950.636068518521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45950.636068518521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45950.636068518521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45950.636068518521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45950.636068518521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45950.636068518521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45950.636068518521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45950.636068518521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45950.636068518521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45950.636068518521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45950.636068518521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247.15535092592472</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45950.636068518521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45950.636068518521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45950.636068518521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45950.636068518521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45950.636068518521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45950.636068518521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45950.636068518521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45950.636068518521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45950.636068518521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45950.636068518521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45950.636068518521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45950.636068518521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45950.636068518521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45950.636068518521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45950.636068518521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45950.636068518521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45950.636068518521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45950.636068518521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45950.636068518521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45950.636068518521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45950.636068518521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45950.636068518521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45950.636068518521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45950.636068518521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45950.636068518521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45950.636068518521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45950.636068518521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45950.636068518521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45950.636068518521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45950.636068518521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45950.636068518521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45950.636068518521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45950.636068518521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45950.636068518521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45950.636068518521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45950.636068518521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45950.636068518521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45950.636068518521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45950.636068518521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45950.636068518521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45950.636068518521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45950.636068518521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45950.636068518521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45950.636068518521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45950.636068518521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45950.636068518521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45950.636068518521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45950.636068518521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45950.636068518521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45950.636068518521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45950.636068518521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45950.636068518521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45950.636068518521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45950.636068518521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45950.636068518521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45950.636068518521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45950.636068518521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45950.636068518521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45950.636068518521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45950.636068518521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45950.636068518521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45950.636068518521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45950.636068518521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45950.636068518521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45950.636068518521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45950.636068518521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45950.636068518521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45950.636068518521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45950.636068518521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45950.636068518521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45950.636068518521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45950.636068518521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45950.636068518521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45950.636068518521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45950.636068518521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45950.636068518521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45950.636068518521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45950.636068518521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45950.636068518521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45950.636068518521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45950.636068518521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45950.636068518521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45950.636068518521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45950.636068518521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45950.636068518521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45950.636068518521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45950.636068518521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45950.636068518521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45950.636068518521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45950.636068518521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45950.636068518521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45950.636068518521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45950.636068518521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45950.636068518521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45950.636068518521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45950.636068518521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45950.636068518521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45950.636068518521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45950.636068518521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45950.636068518521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45950.636068518521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45950.636068518521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45950.636068518521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45950.636068518521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45950.636068518521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45950.636068518521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45950.636068518521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45950.636068518521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45950.636068518521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45950.636068518521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45950.636068518521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45950.636068518521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45950.636068518521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45950.636068518521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45950.636068518521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45950.636068518521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45950.636068518521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45950.636068518521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45950.636068518521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45950.636068518521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45950.636068518521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45950.636068518521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45950.636068518521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45950.636068518521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45950.636068518521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45950.636068518521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45950.636068518521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45950.636068518521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45950.636068518521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45950.636068518521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45950.636068518521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45950.636068518521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45950.636068518521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45950.636068518521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45950.636068518521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45950.636068518521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45950.636068518521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45950.636068518521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45950.636068518521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45950.636068518521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45950.636068518521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45950.636068518521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45950.636068518521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45950.636068518521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45950.636068518521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45950.636068518521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45950.636068518521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45950.636068518521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45950.636068518521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45950.636068518521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45950.636068518521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45950.636068518521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45950.636068518521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45950.636068518521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45950.636068518521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45950.636068518521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45950.636068518521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45950.636068518521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45950.636068518521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45950.636068518521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45950.636068518521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45950.636068518521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45950.636068518521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45950.636068518521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45950.636068518521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45950.636068518521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45950.636068518521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45950.636068518521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45950.636068518521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45950.636068518521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45950.636068518521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45950.636068518521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45950.636068518521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45950.636068518521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45950.636068518521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45950.636068518521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45950.636068518521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45950.636068518521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45950.636068518521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45950.636068518521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45950.636068518521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45950.636068518521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45950.636068518521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45950.636068518521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45950.636068518521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45950.636068518521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45950.636068518521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45950.636068518521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45950.636068518521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45950.636068518521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45950.636068518521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45950.636068518521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45950.636068518521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45950.636068518521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45950.636068518521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45950.636068518521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45950.636068518521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45950.636068518521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45950.636068518521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45950.636068518521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45950.636068518521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45950.636068518521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45950.636068518521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45950.636068518521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45950.636068518521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45950.636068518521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45950.636068518521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45950.636068518521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45950.636068518521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45950.636068518521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45950.636068518521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45950.636068518521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45950.636068518521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45950.636068518521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45950.636068518521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45950.636068518521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45950.636068518521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45950.636068518521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45950.636068518521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45950.636068518521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45950.636068518521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45950.636068518521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45950.636068518521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45950.636068518521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45950.636068518521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45950.636068518521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45950.636068518521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45950.636068518521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45950.636068518521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45950.636068518521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45950.636068518521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45950.636068518521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45950.636068518521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45950.636068518521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45950.636068518521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45950.636068518521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45950.636068518521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45950.636068518521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45950.636068518521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45950.636068518521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45950.636068518521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45950.636068518521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45950.636068518521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45950.636068518521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45950.636068518521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45950.636068518521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45950.636068518521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45950.636068518521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45950.636068518521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45950.636068518521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45950.636068518521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45950.636068518521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45950.636068518521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45950.636068518521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45950.636068518521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45950.636068518521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45950.636068518521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45950.636068518521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45950.636068518521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45950.636068518521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45950.636068518521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45950.636068518521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45950.636068518521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45950.636068518521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45950.636068518521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45950.636068518521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45950.636068518521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45950.636068518521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45950.636068518521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45950.636068518521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45950.636068518521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45950.636068518521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45950.636068518521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45950.636068518521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45950.636068518521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45950.636068518521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45950.636068518521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45950.636068518521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45950.636068518521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45950.636068518521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45950.636068518521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45950.636068518521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45950.636068518521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45950.636068518521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45950.636068518521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45950.636068518521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45950.636068518521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45950.636068518521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45950.636068518521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45950.636068518521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45950.636068518521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45950.636068518521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45950.636068518521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45950.636068518521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45950.636068518521</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45950.636068518521</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A11" sqref="A11:XFD11"/>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58.804008333332604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24.447191203704278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5.8644944444458815</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1.9749572916625766</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5.5640162034251262E-2</v>
      </c>
      <c r="H6" s="160">
        <v>45950.574178240742</v>
      </c>
      <c r="I6" s="159" t="str">
        <f>IFERROR(VLOOKUP(D6,DB!A:F,6,0),"")</f>
        <v>Generator-SG</v>
      </c>
      <c r="J6" s="159" t="str">
        <f>IFERROR(VLOOKUP(D6,DB!A:G,7,0),"")</f>
        <v>Vandalized</v>
      </c>
      <c r="K6" s="159" t="s">
        <v>39067</v>
      </c>
      <c r="L6" s="159" t="str">
        <f>IFERROR(VLOOKUP(D6,DB!A:I,9,0),"")</f>
        <v>Latis</v>
      </c>
    </row>
    <row r="7" spans="1:13" ht="15">
      <c r="A7" s="159" t="s">
        <v>39068</v>
      </c>
      <c r="B7" s="159" t="str">
        <f>IFERROR(VLOOKUP(D7,DB!A:K,11,0),"")</f>
        <v>R5</v>
      </c>
      <c r="C7" s="159">
        <v>3</v>
      </c>
      <c r="D7" s="159" t="s">
        <v>31051</v>
      </c>
      <c r="E7" s="159" t="s">
        <v>39069</v>
      </c>
      <c r="F7" s="160">
        <v>45950.633229166669</v>
      </c>
      <c r="G7" s="161">
        <f ca="1">IFERROR(NOW()-F7,"")</f>
        <v>2.8392361055011861E-3</v>
      </c>
      <c r="H7" s="160">
        <v>45950.624201388891</v>
      </c>
      <c r="I7" s="159" t="str">
        <f>IFERROR(VLOOKUP(D7,DB!A:F,6,0),"")</f>
        <v>SCECO</v>
      </c>
      <c r="J7" s="159" t="str">
        <f>IFERROR(VLOOKUP(D7,DB!A:G,7,0),"")</f>
        <v>Good</v>
      </c>
      <c r="K7" s="159" t="s">
        <v>39070</v>
      </c>
      <c r="L7" s="159" t="str">
        <f>IFERROR(VLOOKUP(D7,DB!A:I,9,0),"")</f>
        <v>Latis</v>
      </c>
    </row>
    <row r="8" spans="1:13" ht="15">
      <c r="A8" s="159"/>
      <c r="B8" s="159" t="str">
        <f>IFERROR(VLOOKUP(D8,DB!A:K,11,0),"")</f>
        <v/>
      </c>
      <c r="C8" s="159"/>
      <c r="D8" s="159"/>
      <c r="E8" s="159"/>
      <c r="F8" s="160"/>
      <c r="G8" s="161">
        <f ca="1">IFERROR(NOW()-F8,"")</f>
        <v>45950.636068402775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45950.636068402775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45950.636068402775</v>
      </c>
      <c r="H10" s="160"/>
      <c r="I10" s="159" t="str">
        <f>IFERROR(VLOOKUP(D10,DB!A:F,6,0),"")</f>
        <v/>
      </c>
      <c r="J10" s="159" t="str">
        <f>IFERROR(VLOOKUP(D10,DB!A:G,7,0),"")</f>
        <v/>
      </c>
      <c r="K10" s="159"/>
      <c r="L10" s="159" t="str">
        <f>IFERROR(VLOOKUP(D10,DB!A:I,9,0),"")</f>
        <v/>
      </c>
    </row>
    <row r="11" spans="1:13" ht="15">
      <c r="A11" s="159"/>
      <c r="B11" s="159" t="str">
        <f>IFERROR(VLOOKUP(D11,DB!A:K,11,0),"")</f>
        <v/>
      </c>
      <c r="C11" s="159"/>
      <c r="D11"/>
      <c r="E11" s="159"/>
      <c r="F11" s="160"/>
      <c r="G11" s="161">
        <f ca="1">IFERROR(NOW()-F11,"")</f>
        <v>45950.636068402775</v>
      </c>
      <c r="H11" s="160"/>
      <c r="I11" s="159" t="str">
        <f>IFERROR(VLOOKUP(D11,DB!A:F,6,0),"")</f>
        <v/>
      </c>
      <c r="J11" s="159" t="str">
        <f>IFERROR(VLOOKUP(D11,DB!A:G,7,0),"")</f>
        <v/>
      </c>
      <c r="K11" s="159"/>
      <c r="L11" s="159" t="str">
        <f>IFERROR(VLOOKUP(D11,DB!A:I,9,0),"")</f>
        <v/>
      </c>
    </row>
    <row r="12" spans="1:13" ht="15">
      <c r="A12" s="159"/>
      <c r="B12" s="159" t="str">
        <f>IFERROR(VLOOKUP(D12,DB!A:K,11,0),"")</f>
        <v/>
      </c>
      <c r="C12" s="159"/>
      <c r="D12" s="162"/>
      <c r="E12" s="159"/>
      <c r="F12" s="160"/>
      <c r="G12" s="161">
        <f ca="1">IFERROR(NOW()-F12,"")</f>
        <v>45950.636068402775</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45950.636068402775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45950.636068402775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45950.636068402775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45950.636068402775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45950.636068402775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45950.636068402775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45950.636068402775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45950.636068402775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45950.636068402775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45950.636068402775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45950.636068402775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45950.636068402775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45950.636068402775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45950.636068402775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45950.636068402775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45950.636068402775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45950.636068402775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45950.636068055559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45950.636068055559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45950.636068055559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45950.636068171298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45950.636068402775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45950.636068402775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45950.636068402775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45950.636068402775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45950.636068402775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45950.636068402775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45950.636068402775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45950.636068402775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45950.636068402775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45950.636068402775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45950.636068402775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45950.636068402775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45950.636068402775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45950.636068402775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45950.636068402775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45950.636068402775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45950.636068402775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45950.636068402775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45950.636068402775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45950.636068402775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45950.636068402775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45950.636068402775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45950.636068402775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45950.636068402775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45950.636068402775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45950.636068402775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45950.636068402775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45950.636068402775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45950.636068402775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45950.636068402775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45950.636068402775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45950.636068402775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45950.636068402775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45950.636068402775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45950.636068402775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45950.636068402775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45950.636068402775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45950.636068402775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45950.636068402775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45950.636068402775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45950.636068402775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45950.636068402775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45950.636068402775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45950.636068402775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45950.636068402775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45950.636068402775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45950.636068402775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45950.636068402775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45950.636068402775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45950.636068402775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45950.636068402775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45950.636068402775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45950.636068402775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45950.636068402775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45950.636068402775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45950.636068402775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45950.636068402775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45950.636068402775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45950.636068402775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45950.636068402775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45950.636068402775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45950.636068402775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45950.636068402775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45950.636068402775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45950.636068402775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45950.636068402775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45950.636068402775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45950.636068402775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45950.636068402775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45950.636068402775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45950.636068402775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45950.636068402775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45950.636068402775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45950.636068402775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45950.636068402775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45950.636068402775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45950.636068402775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45950.636068402775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45950.636068402775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45950.636068402775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45950.636068402775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45950.636068402775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45950.636068402775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45950.636068402775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45950.636068402775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45950.636068402775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45950.636068402775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45950.636068402775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45950.636068402775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45950.636068402775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45950.636068402775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45950.636068402775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45950.636068402775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45950.636068402775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45950.636068402775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45950.636068402775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45950.636068402775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45950.636068402775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45950.636068402775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45950.636068402775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45950.636068402775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45950.636068402775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45950.636068402775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45950.636068402775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45950.636068402775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45950.636068402775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45950.636068402775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45950.636068402775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45950.636068402775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45950.636068402775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45950.636068402775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45950.636068402775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45950.636068402775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45950.636068402775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45950.636068402775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45950.636068402775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45950.636068402775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45950.636068402775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45950.636068402775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45950.636068402775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45950.636068402775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45950.636068402775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45950.636068402775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45950.636068402775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45950.636068402775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45950.636068402775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45950.636068402775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45950.636068402775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45950.636068402775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45950.636068402775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45950.636068402775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45950.636068402775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45950.636068402775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45950.636068402775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45950.636068402775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45950.636068402775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45950.636068402775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45950.636068402775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45950.636068402775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45950.636068402775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45950.636068402775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45950.636068402775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45950.636068402775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45950.636068402775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45950.636068402775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45950.636068402775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45950.636068402775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45950.636068402775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45950.636068402775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45950.636068402775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45950.636068402775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45950.636068402775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45950.636068402775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45950.636068402775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45950.636068402775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45950.636068402775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45950.636068402775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45950.636068402775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45950.636068402775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45950.636068402775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45950.636068402775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45950.636068402775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45950.636068402775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45950.636068402775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45950.636068402775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45950.636068402775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45950.636068402775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45950.636068402775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45950.636068402775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45950.636068402775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45950.636068402775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45950.636068402775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45950.636068402775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45950.636068402775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45950.636068402775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45950.636068402775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45950.636068402775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45950.636068402775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45950.636068402775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45950.636068402775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45950.636068402775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45950.636068402775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45950.636068402775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45950.636068402775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45950.636068402775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45950.636068402775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45950.636068402775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45950.636068402775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45950.636068402775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45950.636068402775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45950.636068402775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45950.636068402775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45950.636068402775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45950.636068402775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45950.636068402775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45950.636068402775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45950.636068402775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45950.636068402775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45950.636068402775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45950.636068402775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45950.636068402775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45950.636068402775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45950.636068402775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45950.636068402775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45950.636068402775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45950.636068402775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45950.636068402775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45950.636068402775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45950.636068402775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45950.636068402775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45950.636068402775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45950.636068402775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45950.636068402775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45950.636068402775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45950.636068402775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45950.636068402775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45950.636068402775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45950.636068402775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45950.636068402775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45950.636068402775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45950.636068402775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45950.636068402775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45950.636068402775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45950.636068402775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45950.636068402775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45950.636068402775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45950.636068402775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45950.636068402775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45950.636068402775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45950.636068402775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45950.636068402775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45950.636068402775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45950.636068402775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45950.636068402775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45950.636068402775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45950.636068402775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45950.636068402775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45950.636068402775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45950.636068402775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45950.636068402775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45950.636068402775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45950.636068402775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45950.636068402775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45950.636068402775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45950.636068402775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45950.636068402775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45950.636068402775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45950.636068402775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45950.636068402775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45950.636068402775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45950.636068402775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45950.636068402775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45950.636068402775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45950.636068402775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45950.636068402775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45950.636068402775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45950.636068402775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45950.636068402775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45950.636068402775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45950.636068402775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45950.636068402775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45950.636068402775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45950.636068402775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45950.636068402775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45950.636068402775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45950.636068402775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45950.636068402775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45950.636068402775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45950.636068402775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45950.636068402775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45950.636068402775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45950.636068402775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45950.636068402775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45950.636068402775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45950.636068402775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45950.636068402775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45950.636068402775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45950.636068402775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45950.636068402775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45950.636068402775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45950.636068402775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45950.636068402775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45950.636068402775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45950.636068402775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45950.636068402775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45950.636068402775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45950.636068402775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45950.636068402775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45950.636068402775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45950.636068402775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45950.636068402775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45950.636068402775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45950.636068402775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45950.636068402775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45950.636068402775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45950.636068402775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45950.636068402775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45950.636068402775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45950.636068402775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45950.636068402775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45950.636068402775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45950.636068402775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45950.636068402775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45950.636068402775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45950.636068402775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45950.636068402775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45950.636068402775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45950.636068402775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45950.636068402775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45950.636068402775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45950.636068402775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45950.636068402775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45950.636068402775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45950.636068402775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45950.636068402775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45950.636068402775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45950.636068402775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45950.636068402775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45950.636068402775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45950.636068402775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45950.636068402775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45950.636068402775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45950.636068402775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45950.636068402775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45950.636068402775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45950.636068402775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45950.636068402775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45950.636068402775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45950.636068402775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45950.636068402775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45950.636068402775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45950.636068402775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45950.636068402775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45950.636068402775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45950.636068402775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45950.636068402775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45950.636068402775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45950.636068402775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45950.636068402775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45950.636068402775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45950.636068402775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45950.636068402775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45950.636068402775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45950.636068402775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45950.636068402775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45950.636068402775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45950.636068402775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45950.636068402775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45950.636068402775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45950.636068402775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45950.636068402775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45950.636068402775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45950.636068402775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45950.636068402775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45950.636068402775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45950.636068402775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45950.636068402775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45950.636068402775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45950.636068402775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45950.636068402775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45950.636068402775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45950.636068402775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45950.636068402775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45950.636068402775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45950.636068402775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45950.636068402775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45950.636068402775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45950.636068402775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45950.636068402775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45950.636068402775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45950.636068402775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45950.636068402775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45950.636068402775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45950.636068402775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45950.636068402775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45950.636068402775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45950.636068402775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45950.636068402775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45950.636068402775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45950.636068402775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45950.636068402775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45950.636068402775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45950.636068402775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45950.636068402775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45950.636068402775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45950.636068402775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45950.636068402775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45950.636068402775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45950.636068402775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45950.636068402775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45950.636068402775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45950.636068402775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45950.636068402775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45950.636068402775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45950.636068402775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45950.636068402775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45950.636068402775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45950.636068402775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45950.636068402775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45950.636068402775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45950.636068402775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45950.636068402775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45950.636068402775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45950.636068402775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45950.636068402775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45950.636068402775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45950.636068402775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45950.636068402775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45950.636068402775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45950.636068402775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45950.636068402775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45950.636068402775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45950.636068402775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45950.636068402775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45950.636068402775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45950.636068402775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45950.636068402775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45950.636068402775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45950.636068402775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45950.636068402775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45950.636068402775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45950.636068402775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45950.636068402775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45950.636068402775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45950.636068402775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45950.636068402775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45950.636068402775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45950.636068402775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45950.636068402775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45950.636068402775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45950.636068402775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45950.636068402775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45950.636068402775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45950.636068402775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45950.636068402775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45950.636068402775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45950.636068402775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45950.636068402775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45950.636068402775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45950.636068402775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45950.636068402775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45950.636068402775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45950.636068402775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45950.636068402775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45950.636068402775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45950.636068402775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45950.636068402775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45950.636068402775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45950.636068402775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45950.636068402775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45950.636068402775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45950.636068402775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45950.636068402775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45950.636068402775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45950.636068402775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45950.636068402775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45950.636068402775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45950.636068402775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45950.636068402775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45950.636068402775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45950.636068402775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45950.636068402775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45950.636068402775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45950.636068402775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45950.636068402775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45950.636068402775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45950.636068402775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45950.636068402775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45950.636068402775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45950.636068402775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45950.636068402775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45950.636068402775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45950.636068402775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45950.636068402775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45950.636068402775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45950.636068402775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45950.636068402775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45950.636068402775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45950.636068402775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45950.636068402775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45950.636068402775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45950.636068402775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45950.636068402775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45950.636068402775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45950.636068402775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45950.636068402775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45950.636068402775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45950.636068402775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45950.636068402775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45950.636068402775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45950.636068402775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45950.636068402775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45950.636068402775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45950.636068402775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45950.636068402775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45950.636068402775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45950.636068402775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45950.636068402775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45950.636068402775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45950.636068402775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45950.636068402775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45950.636068402775</v>
      </c>
      <c r="H535" s="160"/>
      <c r="I535" s="159" t="str">
        <f>IFERROR(VLOOKUP(D535,DB!A:F,6,0),"")</f>
        <v/>
      </c>
      <c r="J535" s="159" t="str">
        <f>IFERROR(VLOOKUP(D535,DB!A:G,7,0),"")</f>
        <v/>
      </c>
      <c r="K535" s="159"/>
      <c r="L535" s="159" t="str">
        <f>IFERROR(VLOOKUP(D535,DB!A:I,9,0),"")</f>
        <v/>
      </c>
    </row>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5" ht="15"/>
    <row r="646" ht="15"/>
    <row r="648" ht="15"/>
    <row r="649" ht="15"/>
    <row r="650" ht="15"/>
    <row r="651" ht="15"/>
    <row r="653" ht="15"/>
    <row r="654" ht="15"/>
    <row r="661" ht="15"/>
    <row r="662" ht="15"/>
    <row r="663" ht="15"/>
    <row r="664" ht="15"/>
    <row r="665" ht="15"/>
    <row r="666" ht="15"/>
    <row r="669" ht="15"/>
    <row r="670" ht="15"/>
    <row r="671" ht="15"/>
    <row r="672" ht="15"/>
    <row r="673" ht="15"/>
    <row r="674" ht="15"/>
    <row r="675" ht="15"/>
    <row r="676" ht="15"/>
    <row r="677" ht="15"/>
    <row r="678" ht="15"/>
    <row r="679" ht="15"/>
    <row r="680"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74" ht="15"/>
    <row r="775" ht="15"/>
    <row r="776" ht="15"/>
    <row r="777" ht="15"/>
    <row r="778" ht="15"/>
    <row r="779" ht="15"/>
    <row r="780" ht="15"/>
    <row r="781" ht="15"/>
    <row r="782" ht="15"/>
    <row r="783"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8" ht="15"/>
    <row r="869"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1073" ht="15"/>
    <row r="1074" ht="15"/>
    <row r="1075" ht="15"/>
    <row r="1076" ht="15"/>
    <row r="1077" ht="15"/>
    <row r="1078"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1" ht="15"/>
    <row r="1142" ht="15"/>
    <row r="1148" ht="15"/>
    <row r="1149" ht="15"/>
    <row r="1151" ht="15"/>
    <row r="1152" ht="15"/>
    <row r="1153" ht="15"/>
    <row r="1154" ht="15"/>
    <row r="1155" ht="15"/>
    <row r="1156" ht="15"/>
    <row r="1157" ht="15"/>
    <row r="1159" ht="15"/>
    <row r="1160" ht="15"/>
    <row r="1161"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30" ht="15"/>
    <row r="1231" ht="15"/>
    <row r="1232"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6"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9" ht="15"/>
    <row r="1280" ht="15"/>
    <row r="1281" ht="15"/>
    <row r="1282" ht="15"/>
    <row r="1283" ht="15"/>
    <row r="1284" ht="15"/>
    <row r="1285" ht="15"/>
    <row r="1286" ht="15"/>
    <row r="1287" ht="15"/>
    <row r="1288" ht="15"/>
    <row r="1296" ht="15"/>
    <row r="1297" ht="15"/>
    <row r="1300" ht="15"/>
    <row r="1301" ht="15"/>
    <row r="1302" ht="15"/>
    <row r="1303" ht="15"/>
    <row r="1304" ht="15"/>
    <row r="1305" ht="15"/>
    <row r="1306" ht="15"/>
    <row r="1307" ht="15"/>
    <row r="1310" ht="15"/>
    <row r="1311" ht="15"/>
    <row r="1312" ht="15"/>
    <row r="1313" ht="15"/>
    <row r="1314" ht="15"/>
    <row r="1315" ht="15"/>
    <row r="1316" ht="15"/>
    <row r="1317" ht="15"/>
    <row r="1318" ht="15"/>
    <row r="1319" ht="15"/>
    <row r="1320" ht="15"/>
    <row r="1321" ht="15"/>
    <row r="1323" ht="15"/>
    <row r="1324" ht="15"/>
    <row r="1325" ht="15"/>
    <row r="1328" ht="15"/>
    <row r="1330" ht="15"/>
    <row r="1332" ht="15"/>
    <row r="1335" ht="15"/>
    <row r="1336" ht="15"/>
    <row r="1337" ht="15"/>
    <row r="1339" ht="15"/>
    <row r="1347" ht="15"/>
    <row r="1348" ht="15"/>
  </sheetData>
  <dataValidations count="2">
    <dataValidation allowBlank="1" showInputMessage="1" showErrorMessage="1" sqref="E1" xr:uid="{920C6338-E771-4DAE-8C89-92A9093EA4DE}"/>
    <dataValidation type="list" allowBlank="1" showInputMessage="1" showErrorMessage="1" sqref="E2:E5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2" sqref="D2: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45950.636068518521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45950.636068518521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45950.636068518521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45950.636068518521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45950.636068518521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45950.636068518521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45950.636068518521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45950.636068518521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45950.636068518521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45950.636068518521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45950.636068518521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45950.636068518521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45950.636068518521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45950.636068518521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45950.636068518521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45950.636068518521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45950.636068518521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45950.636068518521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45950.636068518521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45950.636068518521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45950.636068518521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45950.636068518521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45950.636068518521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45950.636068518521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45950.636068518521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45950.636068518521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45950.636068518521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45950.636068518521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45950.636068518521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45950.636068518521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45950.636068518521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45950.636068518521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45950.636068518521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45950.636068518521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45950.636068518521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45950.636068518521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45950.636068518521</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2025-10-20T12:17:54Z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