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41" documentId="13_ncr:1_{F6CB121F-512D-4AA6-A0C1-0FB36C537598}" xr6:coauthVersionLast="47" xr6:coauthVersionMax="47" xr10:uidLastSave="{EE1945A5-9911-4DA0-A40F-4EE9B954C6A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<sst xmlns="http://schemas.openxmlformats.org/spreadsheetml/2006/main" count="178608" uniqueCount="39088">
  <si>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</si>
  <si>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</si>
  <si>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</si>
  <si>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</si>
  <si>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</si>
  <si>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</si>
  <si>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</si>
  <si>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</si>
  <si>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</si>
  <si>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</si>
  <si>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</si>
  <si>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</si>
  <si>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</si>
  <si>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</si>
  <si>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</si>
  <si>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</si>
  <si>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</si>
  <si>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</si>
  <si>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</si>
  <si>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</si>
  <si>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</si>
  <si>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</si>
  <si>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</si>
  <si>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</si>
  <si>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</si>
  <si>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</si>
  <si>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</si>
  <si>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</si>
  <si>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</si>
  <si>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</si>
  <si>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</si>
  <si>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</si>
  <si>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</si>
  <si>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</si>
  <si>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</si>
  <si>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</si>
  <si>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</si>
  <si>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</si>
  <si>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</si>
  <si>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</si>
  <si>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</si>
  <si>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</si>
  <si>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</si>
  <si>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</si>
  <si>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</si>
  <si>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</si>
  <si>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</si>
  <si>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</si>
  <si>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</si>
  <si>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</si>
  <si>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</si>
  <si>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</si>
  <si>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</si>
  <si>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</si>
  <si>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</si>
  <si>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</si>
  <si>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</si>
  <si>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</si>
  <si>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</si>
  <si>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</si>
  <si>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</si>
  <si>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</si>
  <si>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</si>
  <si>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</si>
  <si>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</si>
  <si>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</si>
  <si>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</si>
  <si>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</si>
  <si>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</si>
  <si>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</si>
  <si>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</si>
  <si>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</si>
  <si>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</si>
  <si>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</si>
  <si>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</si>
  <si>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</si>
  <si>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</si>
  <si>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</si>
  <si>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</si>
  <si>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</si>
  <si>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</si>
  <si>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</si>
  <si>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</si>
  <si>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</si>
  <si>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</si>
  <si>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</si>
  <si>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</si>
  <si>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</si>
  <si>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</si>
  <si>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</si>
  <si>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</si>
  <si>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</si>
  <si>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</si>
  <si>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</si>
  <si>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</si>
  <si>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</si>
  <si>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</si>
  <si>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</si>
  <si>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</si>
  <si>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</si>
  <si>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</si>
  <si>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</si>
  <si>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</si>
  <si>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</si>
  <si>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</si>
  <si>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</si>
  <si>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</si>
  <si>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</si>
  <si>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</si>
  <si>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</si>
  <si>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</si>
  <si>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</si>
  <si>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</si>
  <si>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</si>
  <si>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</si>
  <si>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</si>
  <si>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</si>
  <si>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</si>
  <si>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</si>
  <si>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</si>
  <si>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</si>
  <si>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</si>
  <si>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</si>
  <si>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</si>
  <si>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</si>
  <si>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</si>
  <si>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</si>
  <si>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</si>
  <si>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</si>
  <si>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</si>
  <si>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</si>
  <si>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</si>
  <si>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</si>
  <si>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</si>
  <si>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</si>
  <si>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</si>
  <si>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</si>
  <si>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</si>
  <si>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</si>
  <si>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</si>
  <si>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</si>
  <si>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</si>
  <si>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</si>
  <si>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</si>
  <si>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</si>
  <si>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</si>
  <si>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</si>
  <si>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</si>
  <si>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</si>
  <si>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</si>
  <si>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</si>
  <si>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</si>
  <si>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</si>
  <si>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</si>
  <si>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</si>
  <si>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</si>
  <si>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</si>
  <si>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</si>
  <si>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</si>
  <si>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</si>
  <si>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</si>
  <si>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</si>
  <si>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</si>
  <si>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</si>
  <si>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</si>
  <si>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</si>
  <si>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</si>
  <si>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</si>
  <si>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</si>
  <si>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</si>
  <si>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</si>
  <si>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</si>
  <si>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</si>
  <si>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</si>
  <si>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</si>
  <si>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</si>
  <si>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</si>
  <si>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</si>
  <si>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</si>
  <si>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</si>
  <si>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</si>
  <si>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</si>
  <si>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</si>
  <si>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</si>
  <si>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</si>
  <si>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</si>
  <si>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</si>
  <si>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</si>
  <si>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</si>
  <si>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</si>
  <si>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</si>
  <si>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</si>
  <si>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</si>
  <si>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</si>
  <si>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</si>
  <si>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</si>
  <si>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</si>
  <si>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</si>
  <si>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</si>
  <si>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</si>
  <si>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</si>
  <si>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</si>
  <si>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</si>
  <si>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</si>
  <si>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</si>
  <si>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</si>
  <si>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</si>
  <si>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</si>
  <si>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</si>
  <si>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</si>
  <si>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</si>
  <si>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</si>
  <si>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</si>
  <si>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</si>
  <si>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</si>
  <si>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</si>
  <si>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</si>
  <si>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</si>
  <si>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</si>
  <si>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</si>
  <si>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</si>
  <si>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</si>
  <si>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</si>
  <si>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</si>
  <si>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</si>
  <si>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</si>
  <si>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</si>
  <si>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</si>
  <si>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</si>
  <si>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</si>
  <si>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</si>
  <si>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</si>
  <si>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</si>
  <si>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</si>
  <si>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</si>
  <si>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</si>
  <si>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</si>
  <si>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</si>
  <si>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</si>
  <si>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</si>
  <si>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</si>
  <si>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</si>
  <si>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</si>
  <si>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</si>
  <si>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</si>
  <si>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</si>
  <si>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</si>
  <si>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</si>
  <si>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</si>
  <si>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</si>
  <si>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</si>
  <si>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</si>
  <si>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</si>
  <si>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</si>
  <si>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</si>
  <si>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</si>
  <si>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</si>
  <si>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</si>
  <si>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</si>
  <si>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</si>
  <si>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</si>
  <si>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</si>
  <si>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</si>
  <si>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</si>
  <si>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</si>
  <si>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</si>
  <si>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</si>
  <si>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</si>
  <si>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</si>
  <si>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</si>
  <si>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</si>
  <si>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</si>
  <si>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</si>
  <si>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</si>
  <si>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</si>
  <si>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</si>
  <si>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</si>
  <si>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</si>
  <si>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</si>
  <si>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</si>
  <si>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</si>
  <si>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</si>
  <si>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</si>
  <si>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</si>
  <si>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</si>
  <si>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</si>
  <si>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</si>
  <si>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</si>
  <si>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</si>
  <si>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</si>
  <si>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</si>
  <si>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</si>
  <si>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</si>
  <si>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</si>
  <si>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</si>
  <si>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</si>
  <si>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</si>
  <si>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</si>
  <si>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</si>
  <si>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</si>
  <si>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</si>
  <si>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</si>
  <si>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</si>
  <si>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</si>
  <si>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</si>
  <si>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</si>
  <si>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</si>
  <si>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</si>
  <si>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</si>
  <si>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</si>
  <si>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</si>
  <si>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</si>
  <si>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</si>
  <si>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</si>
  <si>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</si>
  <si>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</si>
  <si>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</si>
  <si>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</si>
  <si>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</si>
  <si>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</si>
  <si>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</si>
  <si>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</si>
  <si>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</si>
  <si>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</si>
  <si>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</si>
  <si>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</si>
  <si>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</si>
  <si>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</si>
  <si>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</si>
  <si>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</si>
  <si>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</si>
  <si>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</si>
  <si>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</si>
  <si>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</si>
  <si>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</si>
  <si>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</si>
  <si>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</si>
  <si>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</si>
  <si>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</si>
  <si>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</si>
  <si>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</si>
  <si>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</si>
  <si>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</si>
  <si>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</si>
  <si>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</si>
  <si>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</si>
  <si>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</si>
  <si>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</si>
  <si>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</si>
  <si>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</si>
  <si>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</si>
  <si>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</si>
  <si>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</si>
  <si>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</si>
  <si>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</si>
  <si>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</si>
  <si>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</si>
  <si>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</si>
  <si>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</si>
  <si>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</si>
  <si>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</si>
  <si>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</si>
  <si>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</si>
  <si>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</si>
  <si>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</si>
  <si>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</si>
  <si>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</si>
  <si>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</si>
  <si>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</si>
  <si>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</si>
  <si>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</si>
  <si>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</si>
  <si>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</si>
  <si>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</si>
  <si>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</si>
  <si>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</si>
  <si>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</si>
  <si>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</si>
  <si>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</si>
  <si>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</si>
  <si>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</si>
  <si>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</si>
  <si>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</si>
  <si>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</si>
  <si>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</si>
  <si>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</si>
  <si>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</si>
  <si>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</si>
  <si>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</si>
  <si>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</si>
  <si>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</si>
  <si>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</si>
  <si>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</si>
  <si>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</si>
  <si>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</si>
  <si>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</si>
  <si>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</si>
  <si>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</si>
  <si>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</si>
  <si>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</si>
  <si>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</si>
  <si>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</si>
  <si>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</si>
  <si>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</si>
  <si>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</si>
  <si>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</si>
  <si>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</si>
  <si>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</si>
  <si>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</si>
  <si>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</si>
  <si>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</si>
  <si>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</si>
  <si>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</si>
  <si>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</si>
  <si>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</si>
  <si>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</si>
  <si>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</si>
  <si>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</si>
  <si>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</si>
  <si>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</si>
  <si>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</si>
  <si>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</si>
  <si>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</si>
  <si>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</si>
  <si>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</si>
  <si>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</si>
  <si>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</si>
  <si>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</si>
  <si>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</si>
  <si>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</si>
  <si>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</si>
  <si>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</si>
  <si>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</si>
  <si>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</si>
  <si>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</si>
  <si>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</si>
  <si>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</si>
  <si>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</si>
  <si>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</si>
  <si>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</si>
  <si>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</si>
  <si>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</si>
  <si>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</si>
  <si>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</si>
  <si>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</si>
  <si>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</si>
  <si>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</si>
  <si>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</si>
  <si>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</si>
  <si>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</si>
  <si>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</si>
  <si>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</si>
  <si>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</si>
  <si>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</si>
  <si>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</si>
  <si>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</si>
  <si>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</si>
  <si>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</si>
  <si>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</si>
  <si>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</si>
  <si>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</si>
  <si>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</si>
  <si>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</si>
  <si>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</si>
  <si>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</si>
  <si>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</si>
  <si>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</si>
  <si>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</si>
  <si>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</si>
  <si>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</si>
  <si>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</si>
  <si>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</si>
  <si>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</si>
  <si>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</si>
  <si>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</si>
  <si>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</si>
  <si>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</si>
  <si>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</si>
  <si>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</si>
  <si>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</si>
  <si>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</si>
  <si>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</si>
  <si>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</si>
  <si>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</si>
  <si>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</si>
  <si>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</si>
  <si>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</si>
  <si>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</si>
  <si>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</si>
  <si>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</si>
  <si>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</si>
  <si>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</si>
  <si>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</si>
  <si>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</si>
  <si>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</si>
  <si>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</si>
  <si>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</si>
  <si>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</si>
  <si>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</si>
  <si>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</si>
  <si>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</si>
  <si>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</si>
  <si>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</si>
  <si>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</si>
  <si>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</si>
  <si>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</si>
  <si>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</si>
  <si>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</si>
  <si>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</si>
  <si>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</si>
  <si>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</si>
  <si>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</si>
  <si>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</si>
  <si>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</si>
  <si>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</si>
  <si>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</si>
  <si>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</si>
  <si>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</si>
  <si>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</si>
  <si>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</si>
  <si>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</si>
  <si>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</si>
  <si>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</si>
  <si>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</si>
  <si>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</si>
  <si>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</si>
  <si>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</si>
  <si>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</si>
  <si>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</si>
  <si>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</si>
  <si>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</si>
  <si>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</si>
  <si>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</si>
  <si>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</si>
  <si>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</si>
  <si>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</si>
  <si>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</si>
  <si>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</si>
  <si>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</si>
  <si>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</si>
  <si>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</si>
  <si>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</si>
  <si>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</si>
  <si>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</si>
  <si>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</si>
  <si>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</si>
  <si>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</si>
  <si>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</si>
  <si>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</si>
  <si>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</si>
  <si>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</si>
  <si>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</si>
  <si>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</si>
  <si>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</si>
  <si>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</si>
  <si>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</si>
  <si>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</si>
  <si>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</si>
  <si>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</si>
  <si>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</si>
  <si>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</si>
  <si>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</si>
  <si>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</si>
  <si>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</si>
  <si>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</si>
  <si>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</si>
  <si>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</si>
  <si>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</si>
  <si>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</si>
  <si>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</si>
  <si>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</si>
  <si>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</si>
  <si>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</si>
  <si>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</si>
  <si>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</si>
  <si>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</si>
  <si>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</si>
  <si>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</si>
  <si>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</si>
  <si>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</si>
  <si>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</si>
  <si>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</si>
  <si>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</si>
  <si>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</si>
  <si>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</si>
  <si>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</si>
  <si>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</si>
  <si>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</si>
  <si>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</si>
  <si>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</si>
  <si>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</si>
  <si>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</si>
  <si>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</si>
  <si>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</si>
  <si>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</si>
  <si>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</si>
  <si>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</si>
  <si>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</si>
  <si>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</si>
  <si>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</si>
  <si>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</si>
  <si>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</si>
  <si>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</si>
  <si>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</si>
  <si>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</si>
  <si>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</si>
  <si>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</si>
  <si>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</si>
  <si>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</si>
  <si>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</si>
  <si>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</si>
  <si>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</si>
  <si>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</si>
  <si>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</si>
  <si>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</si>
  <si>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</si>
  <si>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</si>
  <si>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</si>
  <si>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</si>
  <si>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</si>
  <si>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</si>
  <si>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</si>
  <si>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</si>
  <si>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</si>
  <si>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</si>
  <si>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</si>
  <si>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</si>
  <si>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</si>
  <si>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</si>
  <si>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</si>
  <si>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</si>
  <si>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</si>
  <si>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</si>
  <si>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</si>
  <si>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</si>
  <si>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</si>
  <si>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</si>
  <si>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</si>
  <si>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</si>
  <si>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</si>
  <si>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</si>
  <si>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</si>
  <si>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</si>
  <si>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</si>
  <si>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</si>
  <si>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</si>
  <si>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</si>
  <si>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</si>
  <si>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</si>
  <si>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</si>
  <si>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</si>
  <si>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</si>
  <si>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</si>
  <si>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</si>
  <si>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</si>
  <si>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</si>
  <si>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</si>
  <si>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</si>
  <si>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</si>
  <si>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</si>
  <si>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</si>
  <si>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</si>
  <si>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</si>
  <si>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</si>
  <si>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</si>
  <si>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</si>
  <si>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</si>
  <si>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</si>
  <si>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</si>
  <si>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</si>
  <si>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</si>
  <si>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</si>
  <si>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</si>
  <si>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</si>
  <si>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</si>
  <si>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</si>
  <si>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</si>
  <si>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</si>
  <si>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</si>
  <si>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</si>
  <si>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</si>
  <si>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</si>
  <si>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</si>
  <si>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</si>
  <si>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</si>
  <si>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</si>
  <si>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</si>
  <si>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</si>
  <si>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</si>
  <si>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</si>
  <si>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</si>
  <si>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</si>
  <si>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</si>
  <si>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</si>
  <si>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</si>
  <si>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</si>
  <si>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</si>
  <si>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</si>
  <si>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</si>
  <si>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</si>
  <si>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</si>
  <si>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</si>
  <si>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</si>
  <si>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</si>
  <si>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</si>
  <si>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</si>
  <si>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</si>
  <si>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</si>
  <si>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</si>
  <si>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</si>
  <si>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</si>
  <si>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</si>
  <si>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</si>
  <si>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</si>
  <si>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</si>
  <si>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</si>
  <si>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</si>
  <si>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</si>
  <si>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</si>
  <si>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</si>
  <si>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</si>
  <si>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</si>
  <si>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</si>
  <si>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</si>
  <si>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</si>
  <si>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</si>
  <si>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</si>
  <si>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</si>
  <si>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</si>
  <si>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</si>
  <si>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</si>
  <si>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</si>
  <si>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</si>
  <si>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</si>
  <si>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</si>
  <si>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</si>
  <si>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</si>
  <si>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</si>
  <si>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</si>
  <si>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</si>
  <si>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</si>
  <si>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</si>
  <si>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</si>
  <si>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</si>
  <si>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</si>
  <si>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</si>
  <si>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</si>
  <si>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</si>
  <si>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</si>
  <si>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</si>
  <si>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</si>
  <si>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</si>
  <si>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</si>
  <si>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</si>
  <si>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</si>
  <si>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</si>
  <si>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</si>
  <si>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</si>
  <si>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</si>
  <si>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</si>
  <si>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</si>
  <si>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</si>
  <si>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</si>
  <si>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</si>
  <si>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</si>
  <si>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</si>
  <si>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</si>
  <si>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</si>
  <si>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</si>
  <si>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</si>
  <si>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</si>
  <si>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</si>
  <si>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</si>
  <si>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</si>
  <si>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</si>
  <si>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</si>
  <si>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</si>
  <si>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</si>
  <si>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</si>
  <si>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</si>
  <si>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</si>
  <si>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</si>
  <si>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</si>
  <si>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</si>
  <si>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</si>
  <si>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</si>
  <si>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</si>
  <si>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</si>
  <si>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</si>
  <si>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</si>
  <si>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</si>
  <si>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</si>
  <si>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</si>
  <si>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</si>
  <si>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</si>
  <si>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</si>
  <si>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</si>
  <si>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</si>
  <si>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</si>
  <si>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</si>
  <si>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</si>
  <si>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</si>
  <si>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</si>
  <si>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</si>
  <si>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</si>
  <si>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</si>
  <si>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</si>
  <si>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</si>
  <si>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</si>
  <si>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</si>
  <si>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</si>
  <si>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</si>
  <si>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</si>
  <si>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</si>
  <si>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</si>
  <si>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</si>
  <si>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</si>
  <si>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</si>
  <si>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</si>
  <si>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</si>
  <si>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</si>
  <si>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</si>
  <si>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</si>
  <si>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</si>
  <si>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</si>
  <si>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</si>
  <si>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</si>
  <si>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</si>
  <si>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</si>
  <si>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</si>
  <si>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</si>
  <si>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</si>
  <si>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</si>
  <si>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</si>
  <si>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</si>
  <si>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</si>
  <si>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</si>
  <si>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</si>
  <si>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</si>
  <si>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</si>
  <si>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</si>
  <si>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</si>
  <si>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</si>
  <si>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</si>
  <si>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</si>
  <si>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</si>
  <si>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</si>
  <si>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</si>
  <si>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</si>
  <si>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</si>
  <si>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</si>
  <si>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</si>
  <si>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</si>
  <si>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</si>
  <si>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</si>
  <si>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</si>
  <si>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</si>
  <si>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</si>
  <si>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</si>
  <si>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</si>
  <si>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</si>
  <si>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</si>
  <si>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</si>
  <si>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</si>
  <si>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</si>
  <si>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</si>
  <si>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</si>
  <si>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</si>
  <si>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</si>
  <si>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</si>
  <si>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</si>
  <si>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</si>
  <si>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</si>
  <si>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</si>
  <si>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</si>
  <si>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</si>
  <si>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</si>
  <si>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</si>
  <si>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</si>
  <si>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</si>
  <si>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</si>
  <si>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</si>
  <si>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</si>
  <si>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</si>
  <si>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</si>
  <si>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</si>
  <si>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</si>
  <si>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</si>
  <si>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</si>
  <si>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</si>
  <si>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</si>
  <si>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</si>
  <si>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</si>
  <si>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</si>
  <si>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</si>
  <si>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</si>
  <si>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</si>
  <si>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</si>
  <si>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</si>
  <si>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</si>
  <si>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</si>
  <si>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</si>
  <si>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</si>
  <si>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</si>
  <si>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</si>
  <si>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</si>
  <si>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</si>
  <si>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</si>
  <si>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</si>
  <si>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</si>
  <si>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</si>
  <si>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</si>
  <si>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</si>
  <si>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</si>
  <si>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</si>
  <si>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</si>
  <si>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</si>
  <si>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</si>
  <si>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</si>
  <si>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</si>
  <si>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</si>
  <si>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</si>
  <si>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</si>
  <si>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</si>
  <si>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</si>
  <si>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</si>
  <si>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</si>
  <si>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</si>
  <si>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</si>
  <si>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</si>
  <si>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</si>
  <si>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</si>
  <si>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</si>
  <si>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</si>
  <si>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</si>
  <si>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</si>
  <si>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</si>
  <si>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</si>
  <si>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</si>
  <si>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</si>
  <si>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</si>
  <si>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</si>
  <si>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</si>
  <si>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</si>
  <si>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</si>
  <si>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</si>
  <si>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</si>
  <si>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</si>
  <si>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</si>
  <si>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</si>
  <si>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</si>
  <si>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</si>
  <si>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</si>
  <si>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</si>
  <si>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</si>
  <si>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</si>
  <si>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</si>
  <si>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</si>
  <si>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</si>
  <si>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</si>
  <si>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</si>
  <si>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</si>
  <si>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</si>
  <si>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</si>
  <si>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</si>
  <si>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</si>
  <si>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</si>
  <si>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</si>
  <si>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</si>
  <si>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</si>
  <si>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</si>
  <si>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</si>
  <si>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</si>
  <si>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</si>
  <si>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</si>
  <si>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</si>
  <si>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</si>
  <si>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</si>
  <si>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</si>
  <si>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</si>
  <si>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</si>
  <si>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</si>
  <si>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</si>
  <si>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</si>
  <si>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</si>
  <si>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</si>
  <si>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</si>
  <si>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</si>
  <si>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</si>
  <si>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</si>
  <si>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</si>
  <si>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</si>
  <si>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</si>
  <si>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</si>
  <si>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</si>
  <si>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</si>
  <si>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</si>
  <si>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</si>
  <si>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</si>
  <si>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</si>
  <si>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</si>
  <si>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</si>
  <si>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</si>
  <si>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</si>
  <si>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</si>
  <si>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</si>
  <si>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</si>
  <si>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</si>
  <si>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</si>
  <si>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</si>
  <si>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</si>
  <si>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</si>
  <si>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</si>
  <si>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</si>
  <si>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</si>
  <si>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</si>
  <si>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</si>
  <si>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</si>
  <si>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</si>
  <si>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</si>
  <si>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</si>
  <si>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</si>
  <si>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</si>
  <si>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</si>
  <si>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</si>
  <si>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</si>
  <si>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</si>
  <si>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</si>
  <si>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</si>
  <si>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</si>
  <si>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</si>
  <si>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</si>
  <si>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</si>
  <si>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</si>
  <si>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</si>
  <si>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</si>
  <si>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</si>
  <si>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</si>
  <si>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</si>
  <si>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</si>
  <si>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</si>
  <si>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</si>
  <si>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</si>
  <si>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</si>
  <si>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</si>
  <si>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</si>
  <si>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</si>
  <si>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</si>
  <si>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</si>
  <si>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</si>
  <si>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</si>
  <si>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</si>
  <si>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</si>
  <si>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</si>
  <si>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</si>
  <si>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</si>
  <si>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</si>
  <si>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</si>
  <si>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</si>
  <si>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</si>
  <si>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</si>
  <si>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</si>
  <si>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</si>
  <si>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</si>
  <si>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</si>
  <si>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</si>
  <si>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</si>
  <si>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</si>
  <si>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</si>
  <si>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</si>
  <si>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</si>
  <si>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</si>
  <si>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</si>
  <si>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</si>
  <si>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</si>
  <si>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</si>
  <si>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</si>
  <si>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</si>
  <si>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</si>
  <si>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</si>
  <si>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</si>
  <si>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</si>
  <si>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</si>
  <si>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</si>
  <si>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</si>
  <si>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</si>
  <si>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</si>
  <si>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</si>
  <si>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</si>
  <si>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</si>
  <si>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</si>
  <si>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</si>
  <si>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</si>
  <si>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</si>
  <si>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</si>
  <si>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</si>
  <si>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</si>
  <si>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</si>
  <si>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</si>
  <si>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</si>
  <si>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</si>
  <si>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</si>
  <si>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</si>
  <si>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</si>
  <si>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</si>
  <si>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</si>
  <si>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</si>
  <si>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</si>
  <si>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</si>
  <si>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</si>
  <si>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</si>
  <si>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</si>
  <si>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</si>
  <si>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</si>
  <si>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</si>
  <si>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</si>
  <si>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</si>
  <si>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</si>
  <si>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</si>
  <si>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</si>
  <si>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</si>
  <si>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</si>
  <si>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</si>
  <si>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</si>
  <si>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</si>
  <si>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</si>
  <si>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</si>
  <si>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</si>
  <si>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</si>
  <si>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</si>
  <si>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</si>
  <si>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</si>
  <si>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</si>
  <si>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</si>
  <si>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</si>
  <si>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</si>
  <si>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</si>
  <si>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</si>
  <si>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</si>
  <si>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</si>
  <si>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</si>
  <si>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</si>
  <si>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</si>
  <si>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</si>
  <si>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</si>
  <si>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</si>
  <si>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</si>
  <si>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</si>
  <si>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</si>
  <si>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</si>
  <si>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</si>
  <si>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</si>
  <si>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</si>
  <si>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</si>
  <si>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</si>
  <si>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</si>
  <si>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</si>
  <si>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</si>
  <si>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</si>
  <si>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</si>
  <si>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</si>
  <si>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</si>
  <si>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</si>
  <si>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</si>
  <si>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</si>
  <si>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</si>
  <si>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</si>
  <si>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</si>
  <si>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</si>
  <si>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</si>
  <si>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</si>
  <si>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</si>
  <si>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</si>
  <si>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</si>
  <si>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</si>
  <si>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</si>
  <si>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</si>
  <si>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</si>
  <si>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</si>
  <si>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</si>
  <si>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</si>
  <si>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</si>
  <si>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</si>
  <si>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</si>
  <si>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</si>
  <si>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</si>
  <si>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</si>
  <si>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</si>
  <si>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</si>
  <si>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</si>
  <si>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</si>
  <si>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</si>
  <si>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</si>
  <si>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</si>
  <si>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</si>
  <si>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</si>
  <si>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</si>
  <si>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</si>
  <si>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</si>
  <si>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</si>
  <si>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</si>
  <si>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</si>
  <si>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</si>
  <si>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</si>
  <si>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</si>
  <si>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</si>
  <si>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</si>
  <si>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</si>
  <si>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</si>
  <si>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</si>
  <si>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</si>
  <si>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</si>
  <si>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</si>
  <si>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</si>
  <si>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</si>
  <si>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</si>
  <si>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</si>
  <si>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</si>
  <si>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</si>
  <si>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</si>
  <si>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</si>
  <si>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</si>
  <si>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</si>
  <si>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</si>
  <si>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</si>
  <si>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</si>
  <si>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</si>
  <si>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</si>
  <si>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</si>
  <si>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</si>
  <si>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</si>
  <si>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</si>
  <si>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</si>
  <si>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</si>
  <si>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</si>
  <si>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</si>
  <si>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</si>
  <si>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</si>
  <si>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</si>
  <si>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</si>
  <si>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</si>
  <si>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</si>
  <si>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</si>
  <si>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</si>
  <si>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</si>
  <si>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</si>
  <si>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</si>
  <si>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</si>
  <si>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</si>
  <si>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</si>
  <si>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</si>
  <si>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</si>
  <si>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</si>
  <si>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</si>
  <si>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</si>
  <si>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</si>
  <si>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</si>
  <si>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</si>
  <si>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</si>
  <si>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</si>
  <si>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</si>
  <si>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</si>
  <si>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</si>
  <si>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</si>
  <si>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</si>
  <si>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</si>
  <si>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</si>
  <si>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</si>
  <si>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</si>
  <si>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</si>
  <si>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</si>
  <si>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</si>
  <si>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</si>
  <si>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</si>
  <si>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</si>
  <si>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</si>
  <si>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</si>
  <si>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</si>
  <si>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</si>
  <si>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</si>
  <si>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</si>
  <si>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</si>
  <si>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</si>
  <si>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</si>
  <si>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</si>
  <si>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</si>
  <si>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</si>
  <si>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</si>
  <si>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</si>
  <si>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</si>
  <si>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</si>
  <si>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</si>
  <si>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</si>
  <si>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</si>
  <si>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</si>
  <si>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</si>
  <si>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</si>
  <si>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</si>
  <si>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</si>
  <si>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</si>
  <si>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</si>
  <si>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</si>
  <si>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</si>
  <si>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</si>
  <si>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</si>
  <si>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</si>
  <si>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</si>
  <si>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</si>
  <si>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</si>
  <si>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</si>
  <si>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</si>
  <si>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</si>
  <si>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</si>
  <si>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</si>
  <si>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</si>
  <si>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</si>
  <si>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</si>
  <si>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</si>
  <si>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</si>
  <si>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</si>
  <si>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</si>
  <si>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</si>
  <si>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</si>
  <si>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</si>
  <si>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</si>
  <si>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</si>
  <si>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</si>
  <si>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</si>
  <si>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</si>
  <si>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</si>
  <si>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</si>
  <si>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</si>
  <si>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</si>
  <si>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</si>
  <si>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</si>
  <si>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</si>
  <si>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</si>
  <si>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</si>
  <si>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</si>
  <si>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</si>
  <si>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</si>
  <si>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</si>
  <si>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</si>
  <si>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</si>
  <si>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</si>
  <si>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</si>
  <si>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</si>
  <si>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</si>
  <si>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</si>
  <si>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</si>
  <si>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</si>
  <si>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</si>
  <si>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</si>
  <si>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</si>
  <si>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</si>
  <si>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</si>
  <si>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</si>
  <si>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</si>
  <si>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</si>
  <si>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</si>
  <si>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</si>
  <si>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</si>
  <si>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</si>
  <si>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</si>
  <si>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</si>
  <si>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</si>
  <si>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</si>
  <si>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</si>
  <si>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</si>
  <si>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</si>
  <si>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</si>
  <si>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</si>
  <si>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</si>
  <si>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</si>
  <si>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</si>
  <si>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</si>
  <si>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</si>
  <si>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</si>
  <si>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</si>
  <si>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</si>
  <si>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</si>
  <si>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</si>
  <si>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</si>
  <si>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</si>
  <si>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</si>
  <si>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</si>
  <si>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</si>
  <si>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</si>
  <si>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</si>
  <si>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</si>
  <si>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</si>
  <si>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</si>
  <si>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</si>
  <si>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</si>
  <si>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</si>
  <si>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</si>
  <si>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</si>
  <si>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</si>
  <si>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</si>
  <si>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</si>
  <si>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</si>
  <si>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</si>
  <si>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</si>
  <si>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</si>
  <si>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</si>
  <si>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</si>
  <si>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</si>
  <si>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</si>
  <si>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</si>
  <si>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</si>
  <si>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</si>
  <si>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</si>
  <si>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</si>
  <si>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</si>
  <si>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</si>
  <si>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</si>
  <si>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</si>
  <si>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</si>
  <si>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</si>
  <si>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</si>
  <si>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</si>
  <si>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</si>
  <si>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</si>
  <si>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</si>
  <si>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</si>
  <si>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</si>
  <si>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</si>
  <si>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</si>
  <si>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</si>
  <si>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</si>
  <si>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</si>
  <si>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</si>
  <si>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</si>
  <si>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</si>
  <si>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</si>
  <si>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</si>
  <si>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</si>
  <si>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</si>
  <si>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</si>
  <si>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</si>
  <si>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</si>
  <si>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</si>
  <si>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</si>
  <si>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</si>
  <si>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</si>
  <si>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</si>
  <si>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</si>
  <si>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</si>
  <si>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</si>
  <si>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</si>
  <si>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</si>
  <si>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</si>
  <si>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</si>
  <si>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</si>
  <si>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</si>
  <si>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</si>
  <si>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</si>
  <si>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</si>
  <si>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</si>
  <si>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</si>
  <si>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</si>
  <si>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</si>
  <si>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</si>
  <si>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</si>
  <si>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</si>
  <si>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</si>
  <si>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</si>
  <si>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</si>
  <si>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</si>
  <si>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</si>
  <si>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</si>
  <si>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</si>
  <si>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</si>
  <si>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</si>
  <si>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</si>
  <si>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</si>
  <si>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</si>
  <si>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</si>
  <si>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</si>
  <si>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</si>
  <si>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</si>
  <si>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</si>
  <si>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</si>
  <si>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</si>
  <si>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</si>
  <si>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</si>
  <si>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</si>
  <si>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</si>
  <si>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</si>
  <si>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</si>
  <si>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</si>
  <si>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</si>
  <si>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</si>
  <si>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</si>
  <si>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</si>
  <si>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</si>
  <si>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</si>
  <si>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</si>
  <si>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</si>
  <si>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</si>
  <si>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</si>
  <si>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</si>
  <si>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</si>
  <si>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</si>
  <si>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</si>
  <si>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</si>
  <si>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</si>
  <si>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</si>
  <si>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</si>
  <si>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</si>
  <si>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</si>
  <si>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</si>
  <si>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</si>
  <si>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</si>
  <si>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</si>
  <si>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</si>
  <si>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</si>
  <si>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</si>
  <si>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</si>
  <si>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</si>
  <si>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</si>
  <si>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</si>
  <si>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</si>
  <si>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</si>
  <si>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</si>
  <si>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</si>
  <si>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</si>
  <si>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</si>
  <si>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</si>
  <si>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</si>
  <si>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</si>
  <si>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</si>
  <si>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</si>
  <si>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</si>
  <si>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</si>
  <si>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</si>
  <si>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</si>
  <si>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</si>
  <si>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</si>
  <si>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</si>
  <si>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</si>
  <si>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</si>
  <si>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</si>
  <si>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</si>
  <si>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</si>
  <si>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</si>
  <si>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</si>
  <si>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</si>
  <si>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</si>
  <si>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</si>
  <si>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</si>
  <si>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</si>
  <si>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</si>
  <si>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</si>
  <si>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</si>
  <si>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</si>
  <si>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</si>
  <si>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</si>
  <si>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</si>
  <si>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</si>
  <si>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</si>
  <si>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</si>
  <si>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</si>
  <si>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</si>
  <si>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</si>
  <si>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</si>
  <si>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</si>
  <si>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</si>
  <si>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</si>
  <si>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</si>
  <si>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</si>
  <si>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</si>
  <si>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</si>
  <si>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</si>
  <si>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</si>
  <si>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</si>
  <si>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</si>
  <si>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</si>
  <si>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</si>
  <si>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</si>
  <si>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</si>
  <si>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</si>
  <si>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</si>
  <si>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</si>
  <si>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</si>
  <si>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</si>
  <si>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</si>
  <si>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</si>
  <si>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</si>
  <si>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</si>
  <si>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</si>
  <si>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</si>
  <si>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</si>
  <si>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</si>
  <si>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</si>
  <si>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</si>
  <si>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</si>
  <si>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</si>
  <si>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</si>
  <si>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</si>
  <si>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</si>
  <si>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</si>
  <si>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</si>
  <si>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</si>
  <si>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</si>
  <si>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</si>
  <si>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</si>
  <si>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</si>
  <si>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</si>
  <si>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</si>
  <si>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</si>
  <si>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</si>
  <si>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</si>
  <si>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</si>
  <si>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</si>
  <si>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</si>
  <si>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</si>
  <si>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</si>
  <si>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</si>
  <si>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</si>
  <si>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</si>
  <si>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</si>
  <si>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</si>
  <si>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</si>
  <si>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</si>
  <si>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</si>
  <si>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</si>
  <si>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</si>
  <si>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</si>
  <si>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</si>
  <si>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</si>
  <si>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</si>
  <si>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</si>
  <si>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</si>
  <si>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</si>
  <si>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</si>
  <si>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</si>
  <si>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</si>
  <si>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</si>
  <si>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</si>
  <si>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</si>
  <si>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</si>
  <si>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</si>
  <si>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</si>
  <si>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</si>
  <si>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</si>
  <si>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</si>
  <si>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</si>
  <si>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</si>
  <si>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</si>
  <si>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</si>
  <si>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</si>
  <si>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</si>
  <si>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</si>
  <si>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</si>
  <si>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</si>
  <si>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</si>
  <si>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</si>
  <si>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</si>
  <si>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</si>
  <si>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</si>
  <si>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</si>
  <si>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</si>
  <si>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</si>
  <si>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</si>
  <si>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</si>
  <si>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</si>
  <si>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</si>
  <si>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</si>
  <si>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</si>
  <si>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</si>
  <si>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</si>
  <si>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</si>
  <si>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</si>
  <si>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</si>
  <si>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</si>
  <si>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</si>
  <si>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</si>
  <si>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</si>
  <si>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</si>
  <si>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</si>
  <si>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</si>
  <si>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</si>
  <si>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</si>
  <si>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</si>
  <si>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</si>
  <si>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</si>
  <si>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</si>
  <si>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</si>
  <si>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</si>
  <si>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</si>
  <si>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</si>
  <si>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</si>
  <si>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</si>
  <si>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</si>
  <si>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</si>
  <si>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</si>
  <si>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</si>
  <si>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</si>
  <si>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</si>
  <si>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</si>
  <si>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</si>
  <si>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</si>
  <si>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</si>
  <si>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</si>
  <si>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</si>
  <si>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</si>
  <si>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</si>
  <si>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</si>
  <si>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</si>
  <si>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</si>
  <si>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</si>
  <si>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</si>
  <si>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</si>
  <si>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</si>
  <si>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</si>
  <si>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</si>
  <si>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</si>
  <si>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</si>
  <si>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</si>
  <si>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</si>
  <si>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</si>
  <si>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</si>
  <si>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</si>
  <si>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</si>
  <si>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</si>
  <si>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</si>
  <si>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</si>
  <si>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</si>
  <si>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</si>
  <si>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</si>
  <si>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</si>
  <si>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</si>
  <si>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</si>
  <si>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</si>
  <si>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</si>
  <si>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</si>
  <si>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</si>
  <si>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</si>
  <si>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</si>
  <si>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</si>
  <si>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</si>
  <si>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</si>
  <si>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</si>
  <si>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</si>
  <si>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</si>
  <si>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</si>
  <si>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</si>
  <si>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</si>
  <si>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</si>
  <si>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</si>
  <si>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</si>
  <si>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</si>
  <si>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</si>
  <si>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</si>
  <si>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</si>
  <si>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</si>
  <si>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</si>
  <si>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</si>
  <si>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</si>
  <si>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</si>
  <si>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</si>
  <si>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</si>
  <si>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</si>
  <si>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</si>
  <si>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</si>
  <si>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</si>
  <si>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</si>
  <si>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</si>
  <si>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</si>
  <si>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</si>
  <si>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</si>
  <si>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</si>
  <si>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</si>
  <si>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</si>
  <si>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</si>
  <si>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</si>
  <si>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</si>
  <si>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</si>
  <si>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</si>
  <si>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</si>
  <si>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</si>
  <si>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</si>
  <si>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</si>
  <si>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</si>
  <si>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</si>
  <si>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</si>
  <si>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</si>
  <si>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</si>
  <si>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</si>
  <si>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</si>
  <si>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</si>
  <si>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</si>
  <si>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</si>
  <si>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</si>
  <si>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</si>
  <si>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</si>
  <si>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</si>
  <si>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</si>
  <si>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</si>
  <si>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</si>
  <si>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</si>
  <si>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</si>
  <si>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</si>
  <si>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</si>
  <si>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</si>
  <si>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</si>
  <si>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</si>
  <si>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</si>
  <si>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</si>
  <si>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</si>
  <si>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</si>
  <si>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</si>
  <si>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</si>
  <si>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</si>
  <si>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</si>
  <si>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</si>
  <si>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</si>
  <si>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</si>
  <si>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</si>
  <si>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</si>
  <si>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</si>
  <si>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</si>
  <si>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</si>
  <si>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</si>
  <si>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</si>
  <si>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</si>
  <si>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</si>
  <si>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</si>
  <si>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</si>
  <si>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</si>
  <si>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</si>
  <si>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</si>
  <si>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</si>
  <si>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</si>
  <si>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</si>
  <si>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</si>
  <si>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</si>
  <si>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</si>
  <si>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</si>
  <si>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</si>
  <si>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</si>
  <si>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</si>
  <si>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</si>
  <si>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</si>
  <si>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</si>
  <si>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</si>
  <si>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</si>
  <si>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</si>
  <si>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</si>
  <si>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</si>
  <si>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</si>
  <si>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</si>
  <si>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</si>
  <si>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</si>
  <si>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</si>
  <si>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</si>
  <si>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</si>
  <si>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</si>
  <si>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</si>
  <si>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</si>
  <si>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</si>
  <si>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</si>
  <si>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</si>
  <si>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</si>
  <si>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</si>
  <si>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</si>
  <si>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</si>
  <si>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</si>
  <si>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</si>
  <si>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</si>
  <si>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</si>
  <si>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</si>
  <si>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</si>
  <si>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</si>
  <si>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</si>
  <si>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</si>
  <si>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</si>
  <si>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</si>
  <si>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</si>
  <si>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</si>
  <si>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</si>
  <si>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</si>
  <si>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</si>
  <si>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</si>
  <si>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</si>
  <si>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</si>
  <si>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</si>
  <si>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</si>
  <si>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</si>
  <si>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</si>
  <si>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</si>
  <si>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</si>
  <si>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</si>
  <si>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</si>
  <si>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</si>
  <si>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</si>
  <si>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</si>
  <si>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</si>
  <si>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</si>
  <si>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</si>
  <si>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</si>
  <si>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</si>
  <si>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</si>
  <si>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</si>
  <si>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</si>
  <si>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</si>
  <si>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</si>
  <si>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</si>
  <si>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</si>
  <si>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</si>
  <si>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</si>
  <si>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</si>
  <si>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</si>
  <si>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</si>
  <si>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</si>
  <si>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</si>
  <si>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</si>
  <si>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</si>
  <si>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</si>
  <si>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</si>
  <si>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</si>
  <si>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</si>
  <si>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</si>
  <si>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</si>
  <si>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</si>
  <si>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</si>
  <si>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</si>
  <si>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</si>
  <si>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</si>
  <si>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</si>
  <si>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</si>
  <si>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</si>
  <si>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</si>
  <si>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</si>
  <si>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</si>
  <si>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</si>
  <si>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</si>
  <si>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</si>
  <si>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</si>
  <si>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</si>
  <si>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</si>
  <si>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</si>
  <si>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</si>
  <si>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</si>
  <si>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</si>
  <si>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</si>
  <si>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</si>
  <si>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</si>
  <si>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</si>
  <si>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</si>
  <si>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</si>
  <si>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</si>
  <si>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</si>
  <si>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</si>
  <si>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</si>
  <si>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</si>
  <si>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</si>
  <si>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</si>
  <si>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</si>
  <si>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</si>
  <si>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</si>
  <si>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</si>
  <si>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</si>
  <si>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</si>
  <si>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</si>
  <si>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</si>
  <si>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</si>
  <si>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</si>
  <si>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</si>
  <si>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</si>
  <si>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</si>
  <si>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</si>
  <si>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</si>
  <si>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</si>
  <si>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</si>
  <si>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</si>
  <si>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</si>
  <si>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</si>
  <si>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</si>
  <si>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</si>
  <si>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</si>
  <si>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</si>
  <si>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</si>
  <si>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</si>
  <si>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</si>
  <si>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</si>
  <si>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</si>
  <si>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</si>
  <si>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</si>
  <si>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</si>
  <si>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</si>
  <si>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</si>
  <si>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</si>
  <si>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</si>
  <si>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</si>
  <si>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</si>
  <si>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</si>
  <si>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</si>
  <si>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</si>
  <si>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</si>
  <si>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</si>
  <si>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</si>
  <si>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</si>
  <si>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</si>
  <si>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</si>
  <si>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</si>
  <si>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</si>
  <si>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</si>
  <si>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</si>
  <si>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</si>
  <si>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</si>
  <si>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</si>
  <si>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</si>
  <si>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</si>
  <si>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</si>
  <si>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</si>
  <si>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</si>
  <si>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</si>
  <si>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</si>
  <si>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</si>
  <si>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</si>
  <si>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</si>
  <si>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</si>
  <si>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</si>
  <si>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</si>
  <si>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</si>
  <si>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</si>
  <si>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</si>
  <si>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</si>
  <si>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</si>
  <si>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</si>
  <si>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</si>
  <si>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</si>
  <si>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</si>
  <si>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</si>
  <si>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</si>
  <si>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</si>
  <si>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</si>
  <si>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</si>
  <si>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</si>
  <si>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</si>
  <si>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</si>
  <si>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</si>
  <si>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</si>
  <si>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</si>
  <si>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</si>
  <si>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</si>
  <si>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</si>
  <si>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</si>
  <si>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</si>
  <si>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</si>
  <si>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</si>
  <si>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</si>
  <si>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</si>
  <si>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</si>
  <si>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</si>
  <si>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</si>
  <si>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</si>
  <si>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</si>
  <si>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</si>
  <si>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</si>
  <si>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</si>
  <si>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</si>
  <si>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</si>
  <si>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</si>
  <si>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</si>
  <si>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</si>
  <si>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</si>
  <si>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</si>
  <si>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</si>
  <si>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</si>
  <si>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</si>
  <si>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</si>
  <si>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</si>
  <si>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</si>
  <si>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</si>
  <si>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</si>
  <si>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</si>
  <si>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</si>
  <si>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</si>
  <si>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</si>
  <si>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</si>
  <si>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</si>
  <si>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</si>
  <si>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</si>
  <si>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</si>
  <si>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</si>
  <si>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</si>
  <si>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</si>
  <si>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</si>
  <si>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</si>
  <si>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</si>
  <si>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</si>
  <si>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</si>
  <si>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</si>
  <si>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</si>
  <si>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</si>
  <si>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</si>
  <si>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</si>
  <si>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</si>
  <si>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</si>
  <si>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</si>
  <si>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</si>
  <si>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</si>
  <si>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</si>
  <si>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</si>
  <si>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</si>
  <si>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</si>
  <si>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</si>
  <si>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</si>
  <si>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</si>
  <si>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</si>
  <si>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</si>
  <si>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</si>
  <si>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</si>
  <si>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</si>
  <si>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</si>
  <si>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</si>
  <si>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</si>
  <si>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</si>
  <si>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</si>
  <si>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</si>
  <si>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</si>
  <si>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</si>
  <si>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</si>
  <si>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</si>
  <si>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</si>
  <si>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</si>
  <si>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</si>
  <si>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</si>
  <si>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</si>
  <si>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</si>
  <si>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</si>
  <si>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</si>
  <si>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</si>
  <si>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</si>
  <si>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</si>
  <si>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</si>
  <si>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</si>
  <si>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</si>
  <si>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</si>
  <si>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</si>
  <si>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</si>
  <si>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</si>
  <si>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</si>
  <si>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</si>
  <si>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</si>
  <si>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</si>
  <si>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</si>
  <si>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</si>
  <si>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</si>
  <si>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</si>
  <si>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</si>
  <si>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</si>
  <si>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</si>
  <si>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</si>
  <si>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</si>
  <si>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</si>
  <si>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</si>
  <si>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</si>
  <si>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</si>
  <si>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</si>
  <si>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</si>
  <si>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</si>
  <si>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</si>
  <si>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</si>
  <si>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</si>
  <si>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</si>
  <si>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</si>
  <si>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</si>
  <si>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</si>
  <si>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</si>
  <si>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</si>
  <si>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</si>
  <si>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</si>
  <si>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</si>
  <si>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</si>
  <si>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</si>
  <si>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</si>
  <si>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</si>
  <si>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</si>
  <si>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</si>
  <si>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</si>
  <si>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</si>
  <si>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</si>
  <si>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</si>
  <si>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</si>
  <si>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</si>
  <si>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</si>
  <si>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</si>
  <si>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</si>
  <si>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</si>
  <si>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</si>
  <si>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</si>
  <si>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</si>
  <si>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</si>
  <si>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</si>
  <si>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</si>
  <si>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</si>
  <si>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</si>
  <si>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</si>
  <si>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</si>
  <si>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</si>
  <si>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</si>
  <si>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</si>
  <si>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</si>
  <si>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</si>
  <si>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</si>
  <si>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</si>
  <si>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</si>
  <si>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</si>
  <si>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</si>
  <si>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</si>
  <si>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</si>
  <si>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</si>
  <si>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</si>
  <si>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</si>
  <si>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</si>
  <si>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</si>
  <si>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</si>
  <si>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</si>
  <si>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</si>
  <si>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</si>
  <si>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</si>
  <si>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</si>
  <si>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</si>
  <si>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</si>
  <si>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</si>
  <si>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</si>
  <si>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</si>
  <si>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</si>
  <si>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</si>
  <si>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</si>
  <si>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</si>
  <si>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</si>
  <si>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</si>
  <si>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</si>
  <si>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</si>
  <si>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</si>
  <si>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</si>
  <si>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</si>
  <si>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</si>
  <si>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</si>
  <si>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</si>
  <si>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</si>
  <si>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</si>
  <si>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</si>
  <si>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</si>
  <si>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</si>
  <si>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</si>
  <si>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</si>
  <si>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</si>
  <si>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</si>
  <si>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</si>
  <si>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</si>
  <si>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</si>
  <si>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</si>
  <si>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</si>
  <si>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</si>
  <si>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</si>
  <si>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</si>
  <si>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</si>
  <si>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</si>
  <si>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</si>
  <si>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</si>
  <si>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</si>
  <si>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</si>
  <si>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</si>
  <si>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</si>
  <si>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</si>
  <si>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</si>
  <si>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</si>
  <si>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</si>
  <si>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</si>
  <si>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</si>
  <si>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</si>
  <si>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</si>
  <si>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</si>
  <si>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</si>
  <si>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</si>
  <si>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</si>
  <si>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</si>
  <si>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</si>
  <si>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</si>
  <si>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</si>
  <si>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</si>
  <si>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</si>
  <si>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</si>
  <si>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</si>
  <si>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</si>
  <si>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</si>
  <si>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</si>
  <si>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</si>
  <si>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</si>
  <si>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</si>
  <si>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</si>
  <si>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</si>
  <si>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</si>
  <si>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</si>
  <si>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</si>
  <si>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</si>
  <si>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</si>
  <si>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</si>
  <si>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</si>
  <si>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</si>
  <si>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</si>
  <si>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</si>
  <si>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</si>
  <si>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</si>
  <si>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</si>
  <si>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</si>
  <si>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</si>
  <si>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</si>
  <si>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</si>
  <si>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</si>
  <si>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</si>
  <si>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</si>
  <si>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</si>
  <si>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</si>
  <si>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</si>
  <si>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</si>
  <si>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</si>
  <si>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</si>
  <si>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</si>
  <si>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</si>
  <si>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</si>
  <si>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</si>
  <si>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</si>
  <si>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</si>
  <si>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</si>
  <si>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</si>
  <si>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</si>
  <si>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</si>
  <si>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</si>
  <si>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</si>
  <si>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</si>
  <si>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</si>
  <si>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</si>
  <si>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</si>
  <si>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</si>
  <si>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</si>
  <si>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</si>
  <si>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</si>
  <si>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</si>
  <si>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</si>
  <si>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</si>
  <si>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</si>
  <si>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</si>
  <si>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</si>
  <si>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</si>
  <si>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</si>
  <si>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</si>
  <si>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</si>
  <si>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</si>
  <si>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</si>
  <si>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</si>
  <si>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</si>
  <si>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</si>
  <si>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</si>
  <si>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</si>
  <si>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</si>
  <si>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</si>
  <si>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</si>
  <si>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</si>
  <si>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</si>
  <si>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</si>
  <si>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</si>
  <si>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</si>
  <si>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</si>
  <si>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</si>
  <si>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</si>
  <si>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</si>
  <si>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</si>
  <si>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</si>
  <si>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</si>
  <si>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</si>
  <si>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</si>
  <si>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</si>
  <si>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</si>
  <si>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</si>
  <si>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</si>
  <si>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</si>
  <si>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</si>
  <si>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</si>
  <si>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</si>
  <si>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</si>
  <si>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</si>
  <si>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</si>
  <si>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</si>
  <si>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</si>
  <si>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</si>
  <si>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</si>
  <si>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</si>
  <si>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</si>
  <si>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</si>
  <si>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</si>
  <si>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</si>
  <si>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</si>
  <si>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</si>
  <si>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</si>
  <si>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</si>
  <si>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</si>
  <si>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</si>
  <si>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</si>
  <si>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</si>
  <si>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</si>
  <si>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</si>
  <si>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</si>
  <si>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</si>
  <si>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</si>
  <si>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</si>
  <si>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</si>
  <si>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</si>
  <si>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</si>
  <si>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</si>
  <si>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</si>
  <si>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</si>
  <si>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</si>
  <si>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</si>
  <si>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</si>
  <si>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</si>
  <si>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</si>
  <si>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</si>
  <si>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</si>
  <si>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</si>
  <si>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</si>
  <si>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</si>
  <si>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</si>
  <si>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</si>
  <si>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</si>
  <si>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</si>
  <si>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</si>
  <si>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</si>
  <si>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</si>
  <si>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</si>
  <si>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</si>
  <si>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</si>
  <si>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</si>
  <si>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</si>
  <si>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</si>
  <si>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</si>
  <si>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</si>
  <si>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</si>
  <si>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</si>
  <si>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</si>
  <si>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</si>
  <si>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</si>
  <si>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</si>
  <si>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</si>
  <si>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</si>
  <si>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</si>
  <si>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</si>
  <si>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</si>
  <si>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</si>
  <si>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</si>
  <si>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</si>
  <si>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</si>
  <si>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</si>
  <si>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</si>
  <si>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</si>
  <si>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</si>
  <si>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</si>
  <si>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</si>
  <si>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</si>
  <si>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</si>
  <si>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</si>
  <si>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</si>
  <si>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</si>
  <si>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</si>
  <si>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</si>
  <si>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</si>
  <si>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</si>
  <si>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</si>
  <si>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</si>
  <si>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</si>
  <si>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</si>
  <si>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</si>
  <si>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</si>
  <si>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</si>
  <si>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</si>
  <si>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</si>
  <si>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</si>
  <si>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</si>
  <si>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</si>
  <si>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</si>
  <si>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</si>
  <si>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</si>
  <si>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</si>
  <si>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</si>
  <si>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</si>
  <si>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</si>
  <si>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</si>
  <si>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</si>
  <si>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</si>
  <si>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</si>
  <si>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</si>
  <si>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</si>
  <si>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</si>
  <si>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</si>
  <si>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</si>
  <si>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</si>
  <si>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</si>
  <si>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</si>
  <si>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</si>
  <si>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</si>
  <si>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</si>
  <si>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</si>
  <si>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</si>
  <si>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</si>
  <si>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</si>
  <si>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</si>
  <si>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</si>
  <si>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</si>
  <si>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</si>
  <si>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</si>
  <si>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</si>
  <si>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</si>
  <si>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</si>
  <si>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</si>
  <si>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</si>
  <si>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</si>
  <si>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</si>
  <si>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</si>
  <si>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</si>
  <si>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</si>
  <si>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</si>
  <si>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</si>
  <si>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</si>
  <si>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</si>
  <si>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</si>
  <si>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</si>
  <si>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</si>
  <si>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</si>
  <si>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</si>
  <si>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</si>
  <si>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</si>
  <si>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</si>
  <si>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</si>
  <si>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</si>
  <si>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</si>
  <si>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</si>
  <si>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</si>
  <si>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</si>
  <si>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</si>
  <si>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</si>
  <si>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</si>
  <si>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</si>
  <si>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</si>
  <si>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</si>
  <si>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</si>
  <si>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</si>
  <si>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</si>
  <si>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</si>
  <si>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</si>
  <si>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</si>
  <si>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</si>
  <si>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</si>
  <si>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</si>
  <si>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</si>
  <si>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</si>
  <si>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</si>
  <si>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</si>
  <si>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</si>
  <si>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</si>
  <si>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</si>
  <si>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</si>
  <si>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</si>
  <si>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</si>
  <si>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</si>
  <si>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</si>
  <si>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</si>
  <si>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</si>
  <si>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</si>
  <si>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</si>
  <si>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</si>
  <si>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</si>
  <si>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</si>
  <si>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</si>
  <si>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</si>
  <si>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</si>
  <si>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</si>
  <si>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</si>
  <si>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</si>
  <si>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</si>
  <si>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</si>
  <si>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</si>
  <si>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</si>
  <si>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</si>
  <si>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</si>
  <si>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</si>
  <si>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</si>
  <si>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</si>
  <si>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</si>
  <si>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</si>
  <si>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</si>
  <si>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</si>
  <si>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</si>
  <si>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</si>
  <si>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</si>
  <si>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</si>
  <si>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</si>
  <si>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</si>
  <si>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</si>
  <si>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</si>
  <si>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</si>
  <si>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</si>
  <si>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</si>
  <si>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</si>
  <si>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</si>
  <si>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</si>
  <si>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</si>
  <si>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</si>
  <si>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</si>
  <si>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</si>
  <si>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</si>
  <si>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</si>
  <si>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</si>
  <si>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</si>
  <si>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</si>
  <si>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</si>
  <si>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</si>
  <si>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</si>
  <si>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</si>
  <si>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</si>
  <si>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</si>
  <si>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</si>
  <si>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</si>
  <si>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</si>
  <si>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</si>
  <si>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</si>
  <si>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</si>
  <si>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</si>
  <si>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</si>
  <si>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</si>
  <si>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</si>
  <si>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</si>
  <si>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</si>
  <si>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</si>
  <si>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</si>
  <si>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</si>
  <si>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</si>
  <si>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</si>
  <si>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</si>
  <si>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</si>
  <si>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</si>
  <si>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</si>
  <si>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</si>
  <si>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</si>
  <si>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</si>
  <si>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</si>
  <si>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</si>
  <si>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</si>
  <si>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</si>
  <si>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</si>
  <si>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</si>
  <si>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</si>
  <si>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</si>
  <si>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</si>
  <si>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</si>
  <si>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</si>
  <si>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</si>
  <si>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</si>
  <si>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</si>
  <si>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</si>
  <si>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</si>
  <si>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</si>
  <si>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</si>
  <si>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</si>
  <si>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</si>
  <si>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</si>
  <si>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</si>
  <si>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</si>
  <si>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</si>
  <si>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</si>
  <si>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</si>
  <si>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</si>
  <si>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</si>
  <si>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</si>
  <si>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</si>
  <si>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</si>
  <si>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</si>
  <si>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</si>
  <si>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</si>
  <si>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</si>
  <si>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</si>
  <si>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</si>
  <si>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</si>
  <si>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</si>
  <si>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</si>
  <si>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</si>
  <si>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</si>
  <si>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</si>
  <si>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</si>
  <si>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</si>
  <si>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</si>
  <si>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</si>
  <si>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</si>
  <si>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</si>
  <si>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</si>
  <si>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</si>
  <si>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</si>
  <si>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</si>
  <si>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</si>
  <si>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</si>
  <si>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</si>
  <si>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</si>
  <si>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</si>
  <si>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</si>
  <si>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</si>
  <si>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</si>
  <si>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</si>
  <si>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</si>
  <si>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</si>
  <si>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</si>
  <si>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</si>
  <si>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</si>
  <si>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</si>
  <si>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</si>
  <si>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</si>
  <si>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</si>
  <si>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</si>
  <si>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</si>
  <si>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</si>
  <si>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</si>
  <si>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</si>
  <si>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</si>
  <si>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</si>
  <si>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</si>
  <si>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</si>
  <si>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</si>
  <si>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</si>
  <si>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</si>
  <si>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</si>
  <si>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</si>
  <si>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</si>
  <si>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</si>
  <si>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</si>
  <si>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</si>
  <si>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</si>
  <si>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</si>
  <si>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</si>
  <si>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</si>
  <si>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</si>
  <si>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</si>
  <si>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</si>
  <si>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</si>
  <si>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</si>
  <si>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</si>
  <si>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</si>
  <si>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</si>
  <si>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</si>
  <si>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</si>
  <si>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</si>
  <si>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</si>
  <si>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</si>
  <si>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</si>
  <si>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</si>
  <si>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</si>
  <si>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</si>
  <si>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</si>
  <si>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</si>
  <si>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</si>
  <si>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</si>
  <si>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</si>
  <si>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</si>
  <si>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</si>
  <si>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</si>
  <si>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</si>
  <si>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</si>
  <si>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</si>
  <si>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</si>
  <si>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</si>
  <si>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</si>
  <si>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</si>
  <si>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</si>
  <si>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</si>
  <si>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</si>
  <si>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</si>
  <si>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</si>
  <si>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</si>
  <si>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</si>
  <si>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</si>
  <si>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</si>
  <si>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</si>
  <si>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</si>
  <si>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</si>
  <si>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</si>
  <si>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</si>
  <si>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</si>
  <si>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</si>
  <si>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</si>
  <si>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</si>
  <si>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</si>
  <si>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</si>
  <si>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</si>
  <si>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</si>
  <si>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</si>
  <si>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</si>
  <si>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</si>
  <si>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</si>
  <si>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</si>
  <si>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</si>
  <si>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</si>
  <si>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</si>
  <si>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</si>
  <si>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</si>
  <si>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</si>
  <si>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</si>
  <si>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</si>
  <si>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</si>
  <si>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</si>
  <si>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</si>
  <si>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</si>
  <si>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</si>
  <si>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</si>
  <si>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</si>
  <si>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</si>
  <si>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</si>
  <si>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</si>
  <si>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</si>
  <si>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</si>
  <si>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</si>
  <si>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</si>
  <si>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</si>
  <si>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</si>
  <si>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</si>
  <si>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</si>
  <si>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</si>
  <si>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</si>
  <si>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</si>
  <si>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</si>
  <si>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</si>
  <si>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</si>
  <si>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</si>
  <si>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</si>
  <si>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</si>
  <si>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</si>
  <si>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</si>
  <si>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</si>
  <si>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</si>
  <si>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</si>
  <si>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</si>
  <si>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</si>
  <si>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</si>
  <si>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</si>
  <si>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</si>
  <si>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</si>
  <si>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</si>
  <si>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</si>
  <si>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</si>
  <si>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</si>
  <si>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</si>
  <si>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</si>
  <si>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</si>
  <si>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</si>
  <si>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</si>
  <si>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</si>
  <si>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</si>
  <si>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</si>
  <si>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</si>
  <si>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</si>
  <si>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</si>
  <si>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</si>
  <si>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</si>
  <si>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</si>
  <si>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</si>
  <si>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</si>
  <si>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</si>
  <si>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</si>
  <si>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</si>
  <si>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</si>
  <si>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</si>
  <si>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</si>
  <si>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</si>
  <si>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</si>
  <si>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</si>
  <si>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</si>
  <si>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</si>
  <si>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</si>
  <si>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</si>
  <si>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</si>
  <si>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</si>
  <si>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</si>
  <si>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</si>
  <si>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</si>
  <si>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</si>
  <si>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</si>
  <si>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</si>
  <si>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</si>
  <si>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</si>
  <si>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</si>
  <si>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</si>
  <si>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</si>
  <si>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</si>
  <si>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</si>
  <si>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</si>
  <si>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</si>
  <si>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</si>
  <si>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</si>
  <si>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</si>
  <si>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</si>
  <si>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</si>
  <si>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</si>
  <si>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</si>
  <si>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</si>
  <si>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</si>
  <si>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</si>
  <si>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</si>
  <si>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</si>
  <si>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</si>
  <si>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</si>
  <si>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</si>
  <si>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</si>
  <si>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</si>
  <si>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</si>
  <si>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</si>
  <si>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</si>
  <si>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</si>
  <si>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</si>
  <si>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</si>
  <si>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</si>
  <si>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</si>
  <si>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</si>
  <si>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</si>
  <si>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</si>
  <si>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</si>
  <si>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</si>
  <si>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</si>
  <si>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</si>
  <si>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</si>
  <si>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</si>
  <si>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</si>
  <si>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</si>
  <si>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</si>
  <si>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</si>
  <si>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</si>
  <si>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</si>
  <si>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</si>
  <si>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</si>
  <si>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</si>
  <si>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</si>
  <si>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</si>
  <si>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</si>
  <si>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</si>
  <si>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</si>
  <si>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</si>
  <si>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</si>
  <si>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</si>
  <si>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</si>
  <si>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</si>
  <si>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</si>
  <si>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</si>
  <si>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</si>
  <si>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</si>
  <si>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</si>
  <si>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</si>
  <si>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</si>
  <si>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</si>
  <si>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</si>
  <si>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</si>
  <si>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</si>
  <si>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</si>
  <si>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</si>
  <si>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</si>
  <si>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</si>
  <si>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</si>
  <si>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</si>
  <si>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</si>
  <si>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</si>
  <si>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</si>
  <si>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</si>
  <si>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</si>
  <si>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</si>
  <si>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</si>
  <si>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</si>
  <si>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</si>
  <si>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</si>
  <si>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</si>
  <si>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</si>
  <si>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</si>
  <si>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</si>
  <si>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</si>
  <si>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</si>
  <si>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</si>
  <si>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</si>
  <si>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</si>
  <si>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</si>
  <si>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</si>
  <si>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</si>
  <si>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</si>
  <si>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</si>
  <si>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</si>
  <si>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</si>
  <si>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</si>
  <si>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</si>
  <si>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</si>
  <si>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</si>
  <si>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</si>
  <si>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</si>
  <si>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</si>
  <si>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</si>
  <si>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</si>
  <si>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</si>
  <si>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</si>
  <si>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</si>
  <si>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</si>
  <si>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</si>
  <si>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</si>
  <si>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</si>
  <si>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</si>
  <si>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</si>
  <si>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</si>
  <si>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</si>
  <si>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</si>
  <si>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</si>
  <si>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</si>
  <si>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</si>
  <si>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</si>
  <si>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</si>
  <si>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</si>
  <si>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</si>
  <si>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</si>
  <si>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</si>
  <si>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</si>
  <si>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</si>
  <si>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</si>
  <si>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</si>
  <si>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</si>
  <si>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</si>
  <si>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</si>
  <si>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</si>
  <si>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</si>
  <si>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</si>
  <si>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</si>
  <si>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</si>
  <si>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</si>
  <si>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</si>
  <si>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</si>
  <si>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</si>
  <si>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</si>
  <si>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</si>
  <si>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</si>
  <si>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</si>
  <si>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</si>
  <si>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</si>
  <si>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</si>
  <si>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</si>
  <si>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</si>
  <si>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</si>
  <si>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</si>
  <si>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</si>
  <si>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</si>
  <si>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</si>
  <si>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</si>
  <si>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</si>
  <si>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</si>
  <si>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</si>
  <si>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</si>
  <si>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</si>
  <si>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</si>
  <si>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</si>
  <si>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</si>
  <si>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</si>
  <si>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</si>
  <si>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</si>
  <si>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</si>
  <si>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</si>
  <si>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</si>
  <si>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</si>
  <si>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</si>
  <si>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</si>
  <si>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</si>
  <si>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</si>
  <si>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</si>
  <si>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</si>
  <si>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</si>
  <si>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</si>
  <si>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</si>
  <si>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</si>
  <si>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</si>
  <si>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</si>
  <si>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</si>
  <si>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</si>
  <si>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</si>
  <si>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</si>
  <si>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</si>
  <si>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</si>
  <si>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</si>
  <si>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</si>
  <si>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</si>
  <si>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</si>
  <si>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</si>
  <si>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</si>
  <si>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</si>
  <si>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</si>
  <si>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</si>
  <si>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</si>
  <si>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</si>
  <si>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</si>
  <si>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</si>
  <si>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</si>
  <si>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</si>
  <si>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</si>
  <si>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</si>
  <si>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</si>
  <si>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</si>
  <si>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</si>
  <si>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</si>
  <si>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</si>
  <si>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</si>
  <si>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</si>
  <si>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</si>
  <si>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</si>
  <si>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</si>
  <si>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</si>
  <si>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</si>
  <si>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</si>
  <si>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</si>
  <si>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</si>
  <si>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</si>
  <si>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</si>
  <si>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</si>
  <si>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</si>
  <si>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</si>
  <si>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</si>
  <si>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</si>
  <si>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</si>
  <si>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</si>
  <si>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</si>
  <si>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</si>
  <si>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</si>
  <si>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</si>
  <si>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</si>
  <si>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</si>
  <si>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</si>
  <si>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</si>
  <si>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</si>
  <si>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</si>
  <si>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</si>
  <si>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</si>
  <si>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</si>
  <si>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</si>
  <si>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</si>
  <si>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</si>
  <si>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</si>
  <si>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</si>
  <si>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</si>
  <si>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</si>
  <si>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</si>
  <si>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</si>
  <si>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</si>
  <si>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</si>
  <si>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</si>
  <si>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</si>
  <si>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</si>
  <si>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</si>
  <si>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</si>
  <si>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</si>
  <si>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</si>
  <si>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</si>
  <si>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</si>
  <si>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</si>
  <si>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</si>
  <si>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</si>
  <si>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</si>
  <si>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</si>
  <si>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</si>
  <si>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</si>
  <si>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</si>
  <si>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</si>
  <si>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</si>
  <si>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</si>
  <si>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</si>
  <si>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</si>
  <si>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</si>
  <si>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</si>
  <si>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</si>
  <si>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</si>
  <si>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</si>
  <si>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</si>
  <si>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</si>
  <si>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</si>
  <si>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</si>
  <si>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</si>
  <si>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</si>
  <si>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</si>
  <si>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</si>
  <si>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</si>
  <si>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</si>
  <si>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</si>
  <si>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</si>
  <si>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</si>
  <si>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</si>
  <si>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</si>
  <si>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</si>
  <si>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</si>
  <si>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</si>
  <si>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</si>
  <si>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</si>
  <si>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</si>
  <si>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</si>
  <si>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</si>
  <si>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</si>
  <si>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</si>
  <si>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</si>
  <si>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</si>
  <si>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</si>
  <si>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</si>
  <si>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</si>
  <si>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</si>
  <si>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</si>
  <si>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</si>
  <si>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</si>
  <si>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</si>
  <si>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</si>
  <si>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</si>
  <si>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</si>
  <si>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</si>
  <si>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</si>
  <si>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</si>
  <si>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</si>
  <si>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</si>
  <si>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</si>
  <si>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</si>
  <si>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</si>
  <si>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</si>
  <si>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</si>
  <si>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</si>
  <si>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</si>
  <si>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</si>
  <si>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</si>
  <si>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</si>
  <si>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</si>
  <si>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</si>
  <si>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</si>
  <si>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</si>
  <si>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</si>
  <si>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</si>
  <si>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</si>
  <si>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</si>
  <si>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</si>
  <si>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</si>
  <si>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</si>
  <si>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</si>
  <si>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</si>
  <si>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</si>
  <si>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</si>
  <si>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</si>
  <si>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</si>
  <si>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</si>
  <si>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</si>
  <si>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</si>
  <si>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</si>
  <si>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</si>
  <si>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</si>
  <si>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</si>
  <si>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</si>
  <si>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</si>
  <si>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</si>
  <si>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</si>
  <si>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</si>
  <si>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</si>
  <si>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</si>
  <si>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</si>
  <si>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</si>
  <si>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</si>
  <si>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</si>
  <si>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</si>
  <si>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</si>
  <si>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</si>
  <si>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</si>
  <si>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</si>
  <si>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</si>
  <si>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</si>
  <si>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</si>
  <si>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</si>
  <si>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</si>
  <si>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</si>
  <si>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</si>
  <si>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</si>
  <si>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</si>
  <si>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</si>
  <si>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</si>
  <si>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</si>
  <si>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</si>
  <si>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</si>
  <si>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</si>
  <si>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</si>
  <si>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</si>
  <si>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</si>
  <si>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</si>
  <si>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</si>
  <si>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</si>
  <si>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</si>
  <si>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</si>
  <si>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</si>
  <si>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</si>
  <si>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</si>
  <si>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</si>
  <si>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</si>
  <si>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</si>
  <si>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</si>
  <si>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</si>
  <si>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</si>
  <si>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</si>
  <si>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</si>
  <si>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</si>
  <si>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</si>
  <si>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</si>
  <si>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</si>
  <si>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</si>
  <si>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</si>
  <si>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</si>
  <si>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</si>
  <si>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</si>
  <si>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</si>
  <si>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</si>
  <si>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</si>
  <si>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</si>
  <si>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</si>
  <si>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</si>
  <si>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</si>
  <si>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</si>
  <si>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</si>
  <si>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</si>
  <si>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</si>
  <si>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</si>
  <si>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</si>
  <si>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</si>
  <si>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</si>
  <si>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</si>
  <si>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</si>
  <si>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</si>
  <si>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</si>
  <si>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</si>
  <si>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</si>
  <si>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</si>
  <si>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</si>
  <si>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</si>
  <si>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</si>
  <si>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</si>
  <si>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</si>
  <si>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</si>
  <si>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</si>
  <si>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</si>
  <si>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</si>
  <si>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</si>
  <si>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</si>
  <si>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</si>
  <si>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</si>
  <si>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</si>
  <si>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</si>
  <si>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</si>
  <si>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</si>
  <si>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</si>
  <si>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</si>
  <si>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</si>
  <si>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</si>
  <si>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</si>
  <si>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</si>
  <si>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</si>
  <si>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</si>
  <si>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</si>
  <si>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</si>
  <si>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</si>
  <si>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</si>
  <si>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</si>
  <si>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</si>
  <si>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</si>
  <si>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</si>
  <si>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</si>
  <si>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</si>
  <si>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</si>
  <si>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</si>
  <si>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</si>
  <si>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</si>
  <si>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</si>
  <si>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</si>
  <si>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</si>
  <si>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</si>
  <si>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</si>
  <si>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</si>
  <si>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</si>
  <si>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</si>
  <si>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</si>
  <si>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</si>
  <si>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</si>
  <si>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</si>
  <si>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</si>
  <si>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</si>
  <si>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</si>
  <si>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</si>
  <si>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</si>
  <si>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</si>
  <si>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</si>
  <si>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</si>
  <si>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</si>
  <si>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</si>
  <si>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</si>
  <si>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</si>
  <si>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</si>
  <si>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</si>
  <si>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</si>
  <si>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</si>
  <si>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</si>
  <si>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</si>
  <si>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</si>
  <si>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</si>
  <si>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</si>
  <si>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</si>
  <si>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</si>
  <si>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</si>
  <si>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</si>
  <si>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</si>
  <si>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</si>
  <si>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</si>
  <si>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</si>
  <si>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</si>
  <si>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</si>
  <si>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</si>
  <si>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</si>
  <si>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</si>
  <si>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</si>
  <si>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</si>
  <si>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</si>
  <si>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</si>
  <si>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</si>
  <si>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</si>
  <si>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</si>
  <si>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</si>
  <si>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</si>
  <si>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</si>
  <si>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</si>
  <si>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</si>
  <si>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</si>
  <si>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</si>
  <si>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</si>
  <si>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</si>
  <si>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</si>
  <si>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</si>
  <si>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</si>
  <si>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</si>
  <si>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</si>
  <si>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</si>
  <si>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</si>
  <si>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</si>
  <si>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</si>
  <si>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</si>
  <si>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</si>
  <si>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</si>
  <si>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</si>
  <si>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</si>
  <si>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</si>
  <si>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</si>
  <si>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</si>
  <si>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</si>
  <si>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</si>
  <si>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</si>
  <si>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</si>
  <si>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</si>
  <si>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</si>
  <si>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</si>
  <si>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</si>
  <si>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</si>
  <si>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</si>
  <si>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</si>
  <si>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</si>
  <si>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</si>
  <si>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</si>
  <si>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</si>
  <si>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</si>
  <si>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</si>
  <si>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</si>
  <si>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</si>
  <si>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</si>
  <si>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</si>
  <si>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</si>
  <si>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</si>
  <si>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</si>
  <si>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</si>
  <si>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</si>
  <si>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</si>
  <si>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</si>
  <si>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</si>
  <si>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</si>
  <si>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</si>
  <si>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</si>
  <si>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</si>
  <si>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</si>
  <si>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</si>
  <si>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</si>
  <si>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</si>
  <si>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</si>
  <si>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</si>
  <si>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</si>
  <si>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</si>
  <si>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</si>
  <si>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</si>
  <si>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</si>
  <si>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</si>
  <si>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</si>
  <si>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</si>
  <si>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</si>
  <si>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</si>
  <si>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</si>
  <si>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</si>
  <si>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</si>
  <si>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</si>
  <si>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</si>
  <si>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</si>
  <si>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</si>
  <si>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</si>
  <si>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</si>
  <si>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</si>
  <si>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</si>
  <si>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</si>
  <si>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</si>
  <si>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</si>
  <si>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</si>
  <si>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</si>
  <si>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</si>
  <si>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</si>
  <si>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</si>
  <si>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</si>
  <si>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</si>
  <si>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</si>
  <si>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</si>
  <si>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</si>
  <si>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</si>
  <si>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</si>
  <si>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</si>
  <si>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</si>
  <si>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</si>
  <si>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</si>
  <si>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</si>
  <si>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</si>
  <si>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</si>
  <si>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</si>
  <si>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</si>
  <si>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</si>
  <si>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</si>
  <si>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</si>
  <si>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</si>
  <si>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</si>
  <si>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</si>
  <si>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</si>
  <si>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</si>
  <si>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</si>
  <si>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</si>
  <si>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</si>
  <si>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</si>
  <si>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</si>
  <si>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</si>
  <si>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</si>
  <si>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</si>
  <si>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</si>
  <si>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</si>
  <si>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</si>
  <si>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</si>
  <si>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</si>
  <si>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</si>
  <si>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</si>
  <si>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</si>
  <si>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</si>
  <si>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</si>
  <si>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</si>
  <si>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</si>
  <si>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</si>
  <si>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</si>
  <si>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</si>
  <si>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</si>
  <si>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</si>
  <si>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</si>
  <si>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</si>
  <si>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</si>
  <si>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</si>
  <si>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</si>
  <si>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</si>
  <si>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</si>
  <si>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</si>
  <si>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</si>
  <si>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</si>
  <si>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</si>
  <si>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</si>
  <si>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</si>
  <si>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</si>
  <si>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</si>
  <si>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</si>
  <si>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</si>
  <si>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</si>
  <si>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</si>
  <si>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</si>
  <si>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</si>
  <si>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</si>
  <si>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</si>
  <si>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</si>
  <si>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</si>
  <si>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</si>
  <si>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</si>
  <si>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</si>
  <si>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</si>
  <si>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</si>
  <si>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</si>
  <si>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</si>
  <si>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</si>
  <si>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</si>
  <si>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</si>
  <si>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</si>
  <si>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</si>
  <si>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</si>
  <si>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</si>
  <si>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</si>
  <si>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</si>
  <si>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</si>
  <si>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</si>
  <si>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</si>
  <si>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</si>
  <si>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</si>
  <si>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</si>
  <si>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</si>
  <si>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</si>
  <si>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</si>
  <si>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</si>
  <si>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</si>
  <si>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</si>
  <si>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</si>
  <si>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</si>
  <si>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</si>
  <si>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</si>
  <si>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</si>
  <si>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</si>
  <si>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</si>
  <si>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</si>
  <si>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</si>
  <si>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</si>
  <si>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</si>
  <si>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</si>
  <si>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</si>
  <si>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</si>
  <si>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</si>
  <si>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</si>
  <si>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</si>
  <si>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</si>
  <si>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</si>
  <si>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</si>
  <si>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</si>
  <si>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</si>
  <si>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</si>
  <si>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</si>
  <si>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</si>
  <si>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</si>
  <si>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</si>
  <si>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</si>
  <si>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</si>
  <si>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</si>
  <si>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</si>
  <si>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</si>
  <si>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</si>
  <si>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</si>
  <si>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</si>
  <si>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</si>
  <si>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</si>
  <si>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</si>
  <si>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</si>
  <si>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</si>
  <si>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</si>
  <si>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</si>
  <si>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</si>
  <si>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</si>
  <si>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</si>
  <si>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</si>
  <si>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</si>
  <si>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</si>
  <si>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</si>
  <si>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</si>
  <si>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</si>
  <si>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</si>
  <si>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</si>
  <si>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</si>
  <si>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</si>
  <si>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</si>
  <si>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</si>
  <si>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</si>
  <si>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</si>
  <si>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</si>
  <si>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</si>
  <si>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</si>
  <si>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</si>
  <si>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</si>
  <si>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</si>
  <si>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</si>
  <si>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</si>
  <si>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</si>
  <si>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</si>
  <si>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</si>
  <si>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</si>
  <si>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</si>
  <si>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</si>
  <si>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</si>
  <si>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</si>
  <si>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</si>
  <si>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</si>
  <si>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</si>
  <si>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</si>
  <si>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</si>
  <si>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</si>
  <si>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</si>
  <si>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</si>
  <si>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</si>
  <si>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</si>
  <si>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</si>
  <si>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</si>
  <si>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</si>
  <si>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</si>
  <si>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</si>
  <si>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</si>
  <si>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</si>
  <si>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</si>
  <si>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</si>
  <si>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</si>
  <si>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</si>
  <si>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</si>
  <si>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</si>
  <si>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</si>
  <si>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</si>
  <si>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</si>
  <si>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</si>
  <si>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</si>
  <si>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</si>
  <si>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</si>
  <si>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</si>
  <si>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</si>
  <si>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</si>
  <si>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</si>
  <si>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</si>
  <si>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</si>
  <si>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</si>
  <si>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</si>
  <si>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</si>
  <si>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</si>
  <si>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</si>
  <si>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</si>
  <si>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</si>
  <si>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</si>
  <si>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</si>
  <si>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</si>
  <si>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</si>
  <si>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</si>
  <si>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</si>
  <si>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</si>
  <si>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</si>
  <si>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</si>
  <si>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</si>
  <si>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</si>
  <si>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</si>
  <si>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</si>
  <si>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</si>
  <si>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</si>
  <si>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</si>
  <si>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</si>
  <si>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</si>
  <si>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</si>
  <si>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</si>
  <si>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</si>
  <si>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</si>
  <si>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</si>
  <si>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</si>
  <si>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</si>
  <si>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</si>
  <si>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</si>
  <si>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</si>
  <si>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</si>
  <si>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</si>
  <si>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</si>
  <si>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</si>
  <si>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</si>
  <si>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</si>
  <si>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</si>
  <si>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</si>
  <si>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</si>
  <si>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</si>
  <si>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</si>
  <si>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</si>
  <si>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</si>
  <si>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</si>
  <si>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</si>
  <si>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</si>
  <si>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</si>
  <si>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</si>
  <si>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</si>
  <si>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</si>
  <si>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</si>
  <si>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</si>
  <si>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</si>
  <si>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</si>
  <si>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</si>
  <si>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</si>
  <si>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</si>
  <si>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</si>
  <si>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</si>
  <si>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</si>
  <si>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</si>
  <si>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</si>
  <si>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</si>
  <si>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</si>
  <si>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</si>
  <si>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</si>
  <si>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</si>
  <si>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</si>
  <si>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</si>
  <si>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</si>
  <si>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</si>
  <si>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</si>
  <si>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</si>
  <si>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</si>
  <si>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</si>
  <si>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</si>
  <si>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</si>
  <si>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</si>
  <si>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</si>
  <si>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</si>
  <si>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</si>
  <si>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</si>
  <si>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</si>
  <si>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</si>
  <si>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</si>
  <si>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</si>
  <si>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</si>
  <si>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</si>
  <si>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</si>
  <si>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</si>
  <si>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</si>
  <si>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</si>
  <si>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</si>
  <si>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</si>
  <si>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</si>
  <si>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</si>
  <si>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</si>
  <si>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</si>
  <si>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</si>
  <si>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</si>
  <si>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</si>
  <si>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</si>
  <si>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</si>
  <si>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</si>
  <si>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</si>
  <si>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</si>
  <si>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</si>
  <si>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</si>
  <si>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</si>
  <si>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</si>
  <si>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</si>
  <si>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</si>
  <si>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</si>
  <si>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</si>
  <si>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</si>
  <si>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</si>
  <si>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</si>
  <si>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</si>
  <si>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</si>
  <si>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</si>
  <si>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</si>
  <si>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</si>
  <si>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</si>
  <si>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</si>
  <si>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</si>
  <si>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</si>
  <si>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</si>
  <si>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</si>
  <si>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</si>
  <si>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</si>
  <si>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</si>
  <si>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</si>
  <si>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</si>
  <si>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</si>
  <si>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</si>
  <si>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</si>
  <si>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</si>
  <si>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</si>
  <si>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</si>
  <si>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</si>
  <si>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</si>
  <si>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</si>
  <si>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</si>
  <si>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</si>
  <si>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</si>
  <si>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</si>
  <si>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</si>
  <si>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</si>
  <si>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</si>
  <si>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</si>
  <si>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</si>
  <si>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</si>
  <si>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</si>
  <si>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</si>
  <si>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</si>
  <si>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</si>
  <si>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</si>
  <si>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</si>
  <si>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</si>
  <si>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</si>
  <si>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</si>
  <si>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</si>
  <si>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</si>
  <si>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</si>
  <si>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</si>
  <si>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</si>
  <si>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</si>
  <si>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</si>
  <si>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</si>
  <si>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</si>
  <si>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</si>
  <si>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</si>
  <si>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</si>
  <si>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</si>
  <si>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</si>
  <si>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</si>
  <si>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</si>
  <si>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</si>
  <si>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</si>
  <si>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</si>
  <si>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</si>
  <si>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</si>
  <si>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</si>
  <si>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</si>
  <si>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</si>
  <si>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</si>
  <si>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</si>
  <si>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</si>
  <si>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</si>
  <si>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</si>
  <si>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</si>
  <si>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</si>
  <si>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</si>
  <si>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</si>
  <si>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</si>
  <si>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</si>
  <si>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</si>
  <si>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</si>
  <si>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</si>
  <si>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</si>
  <si>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</si>
  <si>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</si>
  <si>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</si>
  <si>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</si>
  <si>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</si>
  <si>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</si>
  <si>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</si>
  <si>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</si>
  <si>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</si>
  <si>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</si>
  <si>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</si>
  <si>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</si>
  <si>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</si>
  <si>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</si>
  <si>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</si>
  <si>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</si>
  <si>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</si>
  <si>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</si>
  <si>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</si>
  <si>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</si>
  <si>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</si>
  <si>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</si>
  <si>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</si>
  <si>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</si>
  <si>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</si>
  <si>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</si>
  <si>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</si>
  <si>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</si>
  <si>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</si>
  <si>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</si>
  <si>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</si>
  <si>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</si>
  <si>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</si>
  <si>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</si>
  <si>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</si>
  <si>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</si>
  <si>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</si>
  <si>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</si>
  <si>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</si>
  <si>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</si>
  <si>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</si>
  <si>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</si>
  <si>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</si>
  <si>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</si>
  <si>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</si>
  <si>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</si>
  <si>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</si>
  <si>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</si>
  <si>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</si>
  <si>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</si>
  <si>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</si>
  <si>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</si>
  <si>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</si>
  <si>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</si>
  <si>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</si>
  <si>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</si>
  <si>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</si>
  <si>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</si>
  <si>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</si>
  <si>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</si>
  <si>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</si>
  <si>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</si>
  <si>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</si>
  <si>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</si>
  <si>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</si>
  <si>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</si>
  <si>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</si>
  <si>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</si>
  <si>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</si>
  <si>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</si>
  <si>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</si>
  <si>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</si>
  <si>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</si>
  <si>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</si>
  <si>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</si>
  <si>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</si>
  <si>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</si>
  <si>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</si>
  <si>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</si>
  <si>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</si>
  <si>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</si>
  <si>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</si>
  <si>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</si>
  <si>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</si>
  <si>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</si>
  <si>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</si>
  <si>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</si>
  <si>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</si>
  <si>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</si>
  <si>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</si>
  <si>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</si>
  <si>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</si>
  <si>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</si>
  <si>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</si>
  <si>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</si>
  <si>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</si>
  <si>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</si>
  <si>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</si>
  <si>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</si>
  <si>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</si>
  <si>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</si>
  <si>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</si>
  <si>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</si>
  <si>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</si>
  <si>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</si>
  <si>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</si>
  <si>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</si>
  <si>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</si>
  <si>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</si>
  <si>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</si>
  <si>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</si>
  <si>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</si>
  <si>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</si>
  <si>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</si>
  <si>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</si>
  <si>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</si>
  <si>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</si>
  <si>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</si>
  <si>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</si>
  <si>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</si>
  <si>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</si>
  <si>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</si>
  <si>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</si>
  <si>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</si>
  <si>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</si>
  <si>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</si>
  <si>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</si>
  <si>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</si>
  <si>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</si>
  <si>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</si>
  <si>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</si>
  <si>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</si>
  <si>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</si>
  <si>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</si>
  <si>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</si>
  <si>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</si>
  <si>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</si>
  <si>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</si>
  <si>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</si>
  <si>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</si>
  <si>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</si>
  <si>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</si>
  <si>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</si>
  <si>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</si>
  <si>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</si>
  <si>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</si>
  <si>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</si>
  <si>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</si>
  <si>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</si>
  <si>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</si>
  <si>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</si>
  <si>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</si>
  <si>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</si>
  <si>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</si>
  <si>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</si>
  <si>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</si>
  <si>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</si>
  <si>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</si>
  <si>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</si>
  <si>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</si>
  <si>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</si>
  <si>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</si>
  <si>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</si>
  <si>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</si>
  <si>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</si>
  <si>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</si>
  <si>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</si>
  <si>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</si>
  <si>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</si>
  <si>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</si>
  <si>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</si>
  <si>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</si>
  <si>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</si>
  <si>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</si>
  <si>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</si>
  <si>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</si>
  <si>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</si>
  <si>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</si>
  <si>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</si>
  <si>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</si>
  <si>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</si>
  <si>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</si>
  <si>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</si>
  <si>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</si>
  <si>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</si>
  <si>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</si>
  <si>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</si>
  <si>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</si>
  <si>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</si>
  <si>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</si>
  <si>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</si>
  <si>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</si>
  <si>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</si>
  <si>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</si>
  <si>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</si>
  <si>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</si>
  <si>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</si>
  <si>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</si>
  <si>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</si>
  <si>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</si>
  <si>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</si>
  <si>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</si>
  <si>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</si>
  <si>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</si>
  <si>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</si>
  <si>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</si>
  <si>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</si>
  <si>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</si>
  <si>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</si>
  <si>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</si>
  <si>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</si>
  <si>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</si>
  <si>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</si>
  <si>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</si>
  <si>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</si>
  <si>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</si>
  <si>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</si>
  <si>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</si>
  <si>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</si>
  <si>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</si>
  <si>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</si>
  <si>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</si>
  <si>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</si>
  <si>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</si>
  <si>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</si>
  <si>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</si>
  <si>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</si>
  <si>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</si>
  <si>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</si>
  <si>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</si>
  <si>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</si>
  <si>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</si>
  <si>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</si>
  <si>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</si>
  <si>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</si>
  <si>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</si>
  <si>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</si>
  <si>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</si>
  <si>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</si>
  <si>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</si>
  <si>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</si>
  <si>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</si>
  <si>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</si>
  <si>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</si>
  <si>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</si>
  <si>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</si>
  <si>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</si>
  <si>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</si>
  <si>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</si>
  <si>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</si>
  <si>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</si>
  <si>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</si>
  <si>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</si>
  <si>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</si>
  <si>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</si>
  <si>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</si>
  <si>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</si>
  <si>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</si>
  <si>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</si>
  <si>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</si>
  <si>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</si>
  <si>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</si>
  <si>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</si>
  <si>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</si>
  <si>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</si>
  <si>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</si>
  <si>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</si>
  <si>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</si>
  <si>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</si>
  <si>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</si>
  <si>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</si>
  <si>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</si>
  <si>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</si>
  <si>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</si>
  <si>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</si>
  <si>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</si>
  <si>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</si>
  <si>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</si>
  <si>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</si>
  <si>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</si>
  <si>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</si>
  <si>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</si>
  <si>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</si>
  <si>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</si>
  <si>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</si>
  <si>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</si>
  <si>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</si>
  <si>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</si>
  <si>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</si>
  <si>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</si>
  <si>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</si>
  <si>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</si>
  <si>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</si>
  <si>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</si>
  <si>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</si>
  <si>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</si>
  <si>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</si>
  <si>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</si>
  <si>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</si>
  <si>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</si>
  <si>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</si>
  <si>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</si>
  <si>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</si>
  <si>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</si>
  <si>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</si>
  <si>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</si>
  <si>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</si>
  <si>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</si>
  <si>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</si>
  <si>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</si>
  <si>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</si>
  <si>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</si>
  <si>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</si>
  <si>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</si>
  <si>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</si>
  <si>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</si>
  <si>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</si>
  <si>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</si>
  <si>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</si>
  <si>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</si>
  <si>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</si>
  <si>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</si>
  <si>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</si>
  <si>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</si>
  <si>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</si>
  <si>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</si>
  <si>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</si>
  <si>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</si>
  <si>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</si>
  <si>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</si>
  <si>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</si>
  <si>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</si>
  <si>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</si>
  <si>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</si>
  <si>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</si>
  <si>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</si>
  <si>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</si>
  <si>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</si>
  <si>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</si>
  <si>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</si>
  <si>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</si>
  <si>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</si>
  <si>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</si>
  <si>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</si>
  <si>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</si>
  <si>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</si>
  <si>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</si>
  <si>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</si>
  <si>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</si>
  <si>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</si>
  <si>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</si>
  <si>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</si>
  <si>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</si>
  <si>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</si>
  <si>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</si>
  <si>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</si>
  <si>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</si>
  <si>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</si>
  <si>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</si>
  <si>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</si>
  <si>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</si>
  <si>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</si>
  <si>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</si>
  <si>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</si>
  <si>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</si>
  <si>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</si>
  <si>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</si>
  <si>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</si>
  <si>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</si>
  <si>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</si>
  <si>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</si>
  <si>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</si>
  <si>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</si>
  <si>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</si>
  <si>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</si>
  <si>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</si>
  <si>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</si>
  <si>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</si>
  <si>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</si>
  <si>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</si>
  <si>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</si>
  <si>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</si>
  <si>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</si>
  <si>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</si>
  <si>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</si>
  <si>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</si>
  <si>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</si>
  <si>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</si>
  <si>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</si>
  <si>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</si>
  <si>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</si>
  <si>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</si>
  <si>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</si>
  <si>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</si>
  <si>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</si>
  <si>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</si>
  <si>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</si>
  <si>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</si>
  <si>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</si>
  <si>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</si>
  <si>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</si>
  <si>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</si>
  <si>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</si>
  <si>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</si>
  <si>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</si>
  <si>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</si>
  <si>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</si>
  <si>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</si>
  <si>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</si>
  <si>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</si>
  <si>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</si>
  <si>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</si>
  <si>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</si>
  <si>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</si>
  <si>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</si>
  <si>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</si>
  <si>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</si>
  <si>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</si>
  <si>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</si>
  <si>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</si>
  <si>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</si>
  <si>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</si>
  <si>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</si>
  <si>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</si>
  <si>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</si>
  <si>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</si>
  <si>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</si>
  <si>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</si>
  <si>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</si>
  <si>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</si>
  <si>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</si>
  <si>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</si>
  <si>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</si>
  <si>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</si>
  <si>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</si>
  <si>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</si>
  <si>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</si>
  <si>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</si>
  <si>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</si>
  <si>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</si>
  <si>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</si>
  <si>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</si>
  <si>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</si>
  <si>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</si>
  <si>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</si>
  <si>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</si>
  <si>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</si>
  <si>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</si>
  <si>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</si>
  <si>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</si>
  <si>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</si>
  <si>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</si>
  <si>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</si>
  <si>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</si>
  <si>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</si>
  <si>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</si>
  <si>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</si>
  <si>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</si>
  <si>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</si>
  <si>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</si>
  <si>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</si>
  <si>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</si>
  <si>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</si>
  <si>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</si>
  <si>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</si>
  <si>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</si>
  <si>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</si>
  <si>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</si>
  <si>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</si>
  <si>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</si>
  <si>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</si>
  <si>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</si>
  <si>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</si>
  <si>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</si>
  <si>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</si>
  <si>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</si>
  <si>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</si>
  <si>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</si>
  <si>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</si>
  <si>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</si>
  <si>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</si>
  <si>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</si>
  <si>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</si>
  <si>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</si>
  <si>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</si>
  <si>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</si>
  <si>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</si>
  <si>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</si>
  <si>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</si>
  <si>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</si>
  <si>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</si>
  <si>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</si>
  <si>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</si>
  <si>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</si>
  <si>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</si>
  <si>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</si>
  <si>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</si>
  <si>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</si>
  <si>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</si>
  <si>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</si>
  <si>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</si>
  <si>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</si>
  <si>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</si>
  <si>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</si>
  <si>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</si>
  <si>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</si>
  <si>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</si>
  <si>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</si>
  <si>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</si>
  <si>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</si>
  <si>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</si>
  <si>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</si>
  <si>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</si>
  <si>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</si>
  <si>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</si>
  <si>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</si>
  <si>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</si>
  <si>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</si>
  <si>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</si>
  <si>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</si>
  <si>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</si>
  <si>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</si>
  <si>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</si>
  <si>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</si>
  <si>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</si>
  <si>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</si>
  <si>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</si>
  <si>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</si>
  <si>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</si>
  <si>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</si>
  <si>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</si>
  <si>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</si>
  <si>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</si>
  <si>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</si>
  <si>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</si>
  <si>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</si>
  <si>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</si>
  <si>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</si>
  <si>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</si>
  <si>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</si>
  <si>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</si>
  <si>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</si>
  <si>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</si>
  <si>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</si>
  <si>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</si>
  <si>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</si>
  <si>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</si>
  <si>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</si>
  <si>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</si>
  <si>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</si>
  <si>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</si>
  <si>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</si>
  <si>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</si>
  <si>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</si>
  <si>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</si>
  <si>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</si>
  <si>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</si>
  <si>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</si>
  <si>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</si>
  <si>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</si>
  <si>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</si>
  <si>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</si>
  <si>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</si>
  <si>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</si>
  <si>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</si>
  <si>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</si>
  <si>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</si>
  <si>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</si>
  <si>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</si>
  <si>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</si>
  <si>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</si>
  <si>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</si>
  <si>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</si>
  <si>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</si>
  <si>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</si>
  <si>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</si>
  <si>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</si>
  <si>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</si>
  <si>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</si>
  <si>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</si>
  <si>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</si>
  <si>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</si>
  <si>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</si>
  <si>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</si>
  <si>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</si>
  <si>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</si>
  <si>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</si>
  <si>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</si>
  <si>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</si>
  <si>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</si>
  <si>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</si>
  <si>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</si>
  <si>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</si>
  <si>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</si>
  <si>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</si>
  <si>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</si>
  <si>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</si>
  <si>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</si>
  <si>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</si>
  <si>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</si>
  <si>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</si>
  <si>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</si>
  <si>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</si>
  <si>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</si>
  <si>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</si>
  <si>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</si>
  <si>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</si>
  <si>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</si>
  <si>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</si>
  <si>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</si>
  <si>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</si>
  <si>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</si>
  <si>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</si>
  <si>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</si>
  <si>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</si>
  <si>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</si>
  <si>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</si>
  <si>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</si>
  <si>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</si>
  <si>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</si>
  <si>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</si>
  <si>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</si>
  <si>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</si>
  <si>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</si>
  <si>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</si>
  <si>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</si>
  <si>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</si>
  <si>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</si>
  <si>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</si>
  <si>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</si>
  <si>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</si>
  <si>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</si>
  <si>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</si>
  <si>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</si>
  <si>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</si>
  <si>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</si>
  <si>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</si>
  <si>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</si>
  <si>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</si>
  <si>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</si>
  <si>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</si>
  <si>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</si>
  <si>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</si>
  <si>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</si>
  <si>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</si>
  <si>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</si>
  <si>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</si>
  <si>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</si>
  <si>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</si>
  <si>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</si>
  <si>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</si>
  <si>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</si>
  <si>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</si>
  <si>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</si>
  <si>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</si>
  <si>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</si>
  <si>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</si>
  <si>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</si>
  <si>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</si>
  <si>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</si>
  <si>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</si>
  <si>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</si>
  <si>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</si>
  <si>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</si>
  <si>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</si>
  <si>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</si>
  <si>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</si>
  <si>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</si>
  <si>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</si>
  <si>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</si>
  <si>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</si>
  <si>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</si>
  <si>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</si>
  <si>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</si>
  <si>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</si>
  <si>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</si>
  <si>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</si>
  <si>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</si>
  <si>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</si>
  <si>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</si>
  <si>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</si>
  <si>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</si>
  <si>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</si>
  <si>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</si>
  <si>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</si>
  <si>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</si>
  <si>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</si>
  <si>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</si>
  <si>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</si>
  <si>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</si>
  <si>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</si>
  <si>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</si>
  <si>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</si>
  <si>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</si>
  <si>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</si>
  <si>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</si>
  <si>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</si>
  <si>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</si>
  <si>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</si>
  <si>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</si>
  <si>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</si>
  <si>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</si>
  <si>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</si>
  <si>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</si>
  <si>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</si>
  <si>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</si>
  <si>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</si>
  <si>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</si>
  <si>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</si>
  <si>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</si>
  <si>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</si>
  <si>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</si>
  <si>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</si>
  <si>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</si>
  <si>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</si>
  <si>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</si>
  <si>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</si>
  <si>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</si>
  <si>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</si>
  <si>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</si>
  <si>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</si>
  <si>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</si>
  <si>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</si>
  <si>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</si>
  <si>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</si>
  <si>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</si>
  <si>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</si>
  <si>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</si>
  <si>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</si>
  <si>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</si>
  <si>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</si>
  <si>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</si>
  <si>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</si>
  <si>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</si>
  <si>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</si>
  <si>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</si>
  <si>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</si>
  <si>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</si>
  <si>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</si>
  <si>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</si>
  <si>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</si>
  <si>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</si>
  <si>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</si>
  <si>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</si>
  <si>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</si>
  <si>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</si>
  <si>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</si>
  <si>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</si>
  <si>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</si>
  <si>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</si>
  <si>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</si>
  <si>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</si>
  <si>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</si>
  <si>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</si>
  <si>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</si>
  <si>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</si>
  <si>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</si>
  <si>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</si>
  <si>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</si>
  <si>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</si>
  <si>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</si>
  <si>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</si>
  <si>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</si>
  <si>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</si>
  <si>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</si>
  <si>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</si>
  <si>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</si>
  <si>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</si>
  <si>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</si>
  <si>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</si>
  <si>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</si>
  <si>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</si>
  <si>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</si>
  <si>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</si>
  <si>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</si>
  <si>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</si>
  <si>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</si>
  <si>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</si>
  <si>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</si>
  <si>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</si>
  <si>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</si>
  <si>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</si>
  <si>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</si>
  <si>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</si>
  <si>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</si>
  <si>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</si>
  <si>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</si>
  <si>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</si>
  <si>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</si>
  <si>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</si>
  <si>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</si>
  <si>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</si>
  <si>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</si>
  <si>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</si>
  <si>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</si>
  <si>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</si>
  <si>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</si>
  <si>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</si>
  <si>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</si>
  <si>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</si>
  <si>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</si>
  <si>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</si>
  <si>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</si>
  <si>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</si>
  <si>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</si>
  <si>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</si>
  <si>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</si>
  <si>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</si>
  <si>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</si>
  <si>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</si>
  <si>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</si>
  <si>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</si>
  <si>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</si>
  <si>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</si>
  <si>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</si>
  <si>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</si>
  <si>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</si>
  <si>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</si>
  <si>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</si>
  <si>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</si>
  <si>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</si>
  <si>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</si>
  <si>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</si>
  <si>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</si>
  <si>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</si>
  <si>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</si>
  <si>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</si>
  <si>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</si>
  <si>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</si>
  <si>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</si>
  <si>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</si>
  <si>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</si>
  <si>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</si>
  <si>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</si>
  <si>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</si>
  <si>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</si>
  <si>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</si>
  <si>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</si>
  <si>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</si>
  <si>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</si>
  <si>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</si>
  <si>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</si>
  <si>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</si>
  <si>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</si>
  <si>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</si>
  <si>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</si>
  <si>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</si>
  <si>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</si>
  <si>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</si>
  <si>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</si>
  <si>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</si>
  <si>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</si>
  <si>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</si>
  <si>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</si>
  <si>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</si>
  <si>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</si>
  <si>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</si>
  <si>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</si>
  <si>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</si>
  <si>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</si>
  <si>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</si>
  <si>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</si>
  <si>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</si>
  <si>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</si>
  <si>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</si>
  <si>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</si>
  <si>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</si>
  <si>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</si>
  <si>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</si>
  <si>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</si>
  <si>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</si>
  <si>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</si>
  <si>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</si>
  <si>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</si>
  <si>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</si>
  <si>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</si>
  <si>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</si>
  <si>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</si>
  <si>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</si>
  <si>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</si>
  <si>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</si>
  <si>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</si>
  <si>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</si>
  <si>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</si>
  <si>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</si>
  <si>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</si>
  <si>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</si>
  <si>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</si>
  <si>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</si>
  <si>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</si>
  <si>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</si>
  <si>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</si>
  <si>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</si>
  <si>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</si>
  <si>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</si>
  <si>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</si>
  <si>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</si>
  <si>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</si>
  <si>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</si>
  <si>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</si>
  <si>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</si>
  <si>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</si>
  <si>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</si>
  <si>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</si>
  <si>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</si>
  <si>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</si>
  <si>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</si>
  <si>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</si>
  <si>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</si>
  <si>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</si>
  <si>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</si>
  <si>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</si>
  <si>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</si>
  <si>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</si>
  <si>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</si>
  <si>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</si>
  <si>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</si>
  <si>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</si>
  <si>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</si>
  <si>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</si>
  <si>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</si>
  <si>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</si>
  <si>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</si>
  <si>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</si>
  <si>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</si>
  <si>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</si>
  <si>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</si>
  <si>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</si>
  <si>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</si>
  <si>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</si>
  <si>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</si>
  <si>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</si>
  <si>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</si>
  <si>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</si>
  <si>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</si>
  <si>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</si>
  <si>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</si>
  <si>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</si>
  <si>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</si>
  <si>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</si>
  <si>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</si>
  <si>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</si>
  <si>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</si>
  <si>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</si>
  <si>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</si>
  <si>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</si>
  <si>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</si>
  <si>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</si>
  <si>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</si>
  <si>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</si>
  <si>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</si>
  <si>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</si>
  <si>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</si>
  <si>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</si>
  <si>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</si>
  <si>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</si>
  <si>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</si>
  <si>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</si>
  <si>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</si>
  <si>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</si>
  <si>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</si>
  <si>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</si>
  <si>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</si>
  <si>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</si>
  <si>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</si>
  <si>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</si>
  <si>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</si>
  <si>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</si>
  <si>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</si>
  <si>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</si>
  <si>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</si>
  <si>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</si>
  <si>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</si>
  <si>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</si>
  <si>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</si>
  <si>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</si>
  <si>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</si>
  <si>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</si>
  <si>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</si>
  <si>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</si>
  <si>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</si>
  <si>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</si>
  <si>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</si>
  <si>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</si>
  <si>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</si>
  <si>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</si>
  <si>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</si>
  <si>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</si>
  <si>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</si>
  <si>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</si>
  <si>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</si>
  <si>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</si>
  <si>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</si>
  <si>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</si>
  <si>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</si>
  <si>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</si>
  <si>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</si>
  <si>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</si>
  <si>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</si>
  <si>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</si>
  <si>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</si>
  <si>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</si>
  <si>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</si>
  <si>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</si>
  <si>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</si>
  <si>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</si>
  <si>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</si>
  <si>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</si>
  <si>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</si>
  <si>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</si>
  <si>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</si>
  <si>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</si>
  <si>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</si>
  <si>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</si>
  <si>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</si>
  <si>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</si>
  <si>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</si>
  <si>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</si>
  <si>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</si>
  <si>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</si>
  <si>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</si>
  <si>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</si>
  <si>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</si>
  <si>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</si>
  <si>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</si>
  <si>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</si>
  <si>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</si>
  <si>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</si>
  <si>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</si>
  <si>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</si>
  <si>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</si>
  <si>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</si>
  <si>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</si>
  <si>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</si>
  <si>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</si>
  <si>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</si>
  <si>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</si>
  <si>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</si>
  <si>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</si>
  <si>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</si>
  <si>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</si>
  <si>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</si>
  <si>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</si>
  <si>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</si>
  <si>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</si>
  <si>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</si>
  <si>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</si>
  <si>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</si>
  <si>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</si>
  <si>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</si>
  <si>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</si>
  <si>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</si>
  <si>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</si>
  <si>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</si>
  <si>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</si>
  <si>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</si>
  <si>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</si>
  <si>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</si>
  <si>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</si>
  <si>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</si>
  <si>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</si>
  <si>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</si>
  <si>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</si>
  <si>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</si>
  <si>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</si>
  <si>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</si>
  <si>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</si>
  <si>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</si>
  <si>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</si>
  <si>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</si>
  <si>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</si>
  <si>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</si>
  <si>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</si>
  <si>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</si>
  <si>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</si>
  <si>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</si>
  <si>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</si>
  <si>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</si>
  <si>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</si>
  <si>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</si>
  <si>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</si>
  <si>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</si>
  <si>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</si>
  <si>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</si>
  <si>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</si>
  <si>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</si>
  <si>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</si>
  <si>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</si>
  <si>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</si>
  <si>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</si>
  <si>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</si>
  <si>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</si>
  <si>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</si>
  <si>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</si>
  <si>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</si>
  <si>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</si>
  <si>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</si>
  <si>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</si>
  <si>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</si>
  <si>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</si>
  <si>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</si>
  <si>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</si>
  <si>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</si>
  <si>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</si>
  <si>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</si>
  <si>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</si>
  <si>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</si>
  <si>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</si>
  <si>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</si>
  <si>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</si>
  <si>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</si>
  <si>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</si>
  <si>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</si>
  <si>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</si>
  <si>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</si>
  <si>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</si>
  <si>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</si>
  <si>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</si>
  <si>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</si>
  <si>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</si>
  <si>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</si>
  <si>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</si>
  <si>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</si>
  <si>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</si>
  <si>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</si>
  <si>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</si>
  <si>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</si>
  <si>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</si>
  <si>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</si>
  <si>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</si>
  <si>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</si>
  <si>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</si>
  <si>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</si>
  <si>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</si>
  <si>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</si>
  <si>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</si>
  <si>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</si>
  <si>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</si>
  <si>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</si>
  <si>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</si>
  <si>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</si>
  <si>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</si>
  <si>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</si>
  <si>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</si>
  <si>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</si>
  <si>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</si>
  <si>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</si>
  <si>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</si>
  <si>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</si>
  <si>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</si>
  <si>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</si>
  <si>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</si>
  <si>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</si>
  <si>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</si>
  <si>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</si>
  <si>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</si>
  <si>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</si>
  <si>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</si>
  <si>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</si>
  <si>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</si>
  <si>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</si>
  <si>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</si>
  <si>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</si>
  <si>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</si>
  <si>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</si>
  <si>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</si>
  <si>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</si>
  <si>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</si>
  <si>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</si>
  <si>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</si>
  <si>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</si>
  <si>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</si>
  <si>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</si>
  <si>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</si>
  <si>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</si>
  <si>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</si>
  <si>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</si>
  <si>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</si>
  <si>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</si>
  <si>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</si>
  <si>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</si>
  <si>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</si>
  <si>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</si>
  <si>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</si>
  <si>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</si>
  <si>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</si>
  <si>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</si>
  <si>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</si>
  <si>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</si>
  <si>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</si>
  <si>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</si>
  <si>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</si>
  <si>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</si>
  <si>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</si>
  <si>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</si>
  <si>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</si>
  <si>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</si>
  <si>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</si>
  <si>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</si>
  <si>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</si>
  <si>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</si>
  <si>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</si>
  <si>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</si>
  <si>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</si>
  <si>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</si>
  <si>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</si>
  <si>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</si>
  <si>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</si>
  <si>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</si>
  <si>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</si>
  <si>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</si>
  <si>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</si>
  <si>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</si>
  <si>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</si>
  <si>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</si>
  <si>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</si>
  <si>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</si>
  <si>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</si>
  <si>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</si>
  <si>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</si>
  <si>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</si>
  <si>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</si>
  <si>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</si>
  <si>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</si>
  <si>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</si>
  <si>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</si>
  <si>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</si>
  <si>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</si>
  <si>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</si>
  <si>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</si>
  <si>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</si>
  <si>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</si>
  <si>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</si>
  <si>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</si>
  <si>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</si>
  <si>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</si>
  <si>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</si>
  <si>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</si>
  <si>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</si>
  <si>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</si>
  <si>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</si>
  <si>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</si>
  <si>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</si>
  <si>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</si>
  <si>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</si>
  <si>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</si>
  <si>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</si>
  <si>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</si>
  <si>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</si>
  <si>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</si>
  <si>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</si>
  <si>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</si>
  <si>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</si>
  <si>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</si>
  <si>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</si>
  <si>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</si>
  <si>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</si>
  <si>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</si>
  <si>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</si>
  <si>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</si>
  <si>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</si>
  <si>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</si>
  <si>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</si>
  <si>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</si>
  <si>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</si>
  <si>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</si>
  <si>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</si>
  <si>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</si>
  <si>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</si>
  <si>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</si>
  <si>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</si>
  <si>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</si>
  <si>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</si>
  <si>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</si>
  <si>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</si>
  <si>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</si>
  <si>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</si>
  <si>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</si>
  <si>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</si>
  <si>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</si>
  <si>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</si>
  <si>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</si>
  <si>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</si>
  <si>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</si>
  <si>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</si>
  <si>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</si>
  <si>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</si>
  <si>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</si>
  <si>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</si>
  <si>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</si>
  <si>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</si>
  <si>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</si>
  <si>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</si>
  <si>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</si>
  <si>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</si>
  <si>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</si>
  <si>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</si>
  <si>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</si>
  <si>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</si>
  <si>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</si>
  <si>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</si>
  <si>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</si>
  <si>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</si>
  <si>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</si>
  <si>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</si>
  <si>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</si>
  <si>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</si>
  <si>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</si>
  <si>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</si>
  <si>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</si>
  <si>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</si>
  <si>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</si>
  <si>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</si>
  <si>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</si>
  <si>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</si>
  <si>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</si>
  <si>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</si>
  <si>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</si>
  <si>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</si>
  <si>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</si>
  <si>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</si>
  <si>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</si>
  <si>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</si>
  <si>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</si>
  <si>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</si>
  <si>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</si>
  <si>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</si>
  <si>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</si>
  <si>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</si>
  <si>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</si>
  <si>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</si>
  <si>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</si>
  <si>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</si>
  <si>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</si>
  <si>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</si>
  <si>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</si>
  <si>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</si>
  <si>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</si>
  <si>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</si>
  <si>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</si>
  <si>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</si>
  <si>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</si>
  <si>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</si>
  <si>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</si>
  <si>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</si>
  <si>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</si>
  <si>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</si>
  <si>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</si>
  <si>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</si>
  <si>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</si>
  <si>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</si>
  <si>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</si>
  <si>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</si>
  <si>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</si>
  <si>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</si>
  <si>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</si>
  <si>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</si>
  <si>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</si>
  <si>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</si>
  <si>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</si>
  <si>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</si>
  <si>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</si>
  <si>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</si>
  <si>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</si>
  <si>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</si>
  <si>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</si>
  <si>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</si>
  <si>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</si>
  <si>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</si>
  <si>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</si>
  <si>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</si>
  <si>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</si>
  <si>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</si>
  <si>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</si>
  <si>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</si>
  <si>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</si>
  <si>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</si>
  <si>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</si>
  <si>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</si>
  <si>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</si>
  <si>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</si>
  <si>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</si>
  <si>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</si>
  <si>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</si>
  <si>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</si>
  <si>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</si>
  <si>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</si>
  <si>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</si>
  <si>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</si>
  <si>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</si>
  <si>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</si>
  <si>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</si>
  <si>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</si>
  <si>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</si>
  <si>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</si>
  <si>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</si>
  <si>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</si>
  <si>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</si>
  <si>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</si>
  <si>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</si>
  <si>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</si>
  <si>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</si>
  <si>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</si>
  <si>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</si>
  <si>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</si>
  <si>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</si>
  <si>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</si>
  <si>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</si>
  <si>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</si>
  <si>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</si>
  <si>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</si>
  <si>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</si>
  <si>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</si>
  <si>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</si>
  <si>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</si>
  <si>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</si>
  <si>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</si>
  <si>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</si>
  <si>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</si>
  <si>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</si>
  <si>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</si>
  <si>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</si>
  <si>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</si>
  <si>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</si>
  <si>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</si>
  <si>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</si>
  <si>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</si>
  <si>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</si>
  <si>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</si>
  <si>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</si>
  <si>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</si>
  <si>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</si>
  <si>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</si>
  <si>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</si>
  <si>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</si>
  <si>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</si>
  <si>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</si>
  <si>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</si>
  <si>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</si>
  <si>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</si>
  <si>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</si>
  <si>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</si>
  <si>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</si>
  <si>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</si>
  <si>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</si>
  <si>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</si>
  <si>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</si>
  <si>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</si>
  <si>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</si>
  <si>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</si>
  <si>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</si>
  <si>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</si>
  <si>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</si>
  <si>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</si>
  <si>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</si>
  <si>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</si>
  <si>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</si>
  <si>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</si>
  <si>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</si>
  <si>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</si>
  <si>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</si>
  <si>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</si>
  <si>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</si>
  <si>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</si>
  <si>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</si>
  <si>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</si>
  <si>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</si>
  <si>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</si>
  <si>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</si>
  <si>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</si>
  <si>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</si>
  <si>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</si>
  <si>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</si>
  <si>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</si>
  <si>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</si>
  <si>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</si>
  <si>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</si>
  <si>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</si>
  <si>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</si>
  <si>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</si>
  <si>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</si>
  <si>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</si>
  <si>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</si>
  <si>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</si>
  <si>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</si>
  <si>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</si>
  <si>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</si>
  <si>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</si>
  <si>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</si>
  <si>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</si>
  <si>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</si>
  <si>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</si>
  <si>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</si>
  <si>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</si>
  <si>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</si>
  <si>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</si>
  <si>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</si>
  <si>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</si>
  <si>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</si>
  <si>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</si>
  <si>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</si>
  <si>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</si>
  <si>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</si>
  <si>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</si>
  <si>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</si>
  <si>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</si>
  <si>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</si>
  <si>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</si>
  <si>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</si>
  <si>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</si>
  <si>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</si>
  <si>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</si>
  <si>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</si>
  <si>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</si>
  <si>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</si>
  <si>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</si>
  <si>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</si>
  <si>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</si>
  <si>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</si>
  <si>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</si>
  <si>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</si>
  <si>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</si>
  <si>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</si>
  <si>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</si>
  <si>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</si>
  <si>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</si>
  <si>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</si>
  <si>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</si>
  <si>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</si>
  <si>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</si>
  <si>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</si>
  <si>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</si>
  <si>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</si>
  <si>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</si>
  <si>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</si>
  <si>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</si>
  <si>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</si>
  <si>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</si>
  <si>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</si>
  <si>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</si>
  <si>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</si>
  <si>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</si>
  <si>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</si>
  <si>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</si>
  <si>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</si>
  <si>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</si>
  <si>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</si>
  <si>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</si>
  <si>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</si>
  <si>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</si>
  <si>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</si>
  <si>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</si>
  <si>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</si>
  <si>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</si>
  <si>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</si>
  <si>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</si>
  <si>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</si>
  <si>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</si>
  <si>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</si>
  <si>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</si>
  <si>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</si>
  <si>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</si>
  <si>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</si>
  <si>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</si>
  <si>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</si>
  <si>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</si>
  <si>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</si>
  <si>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</si>
  <si>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</si>
  <si>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</si>
  <si>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</si>
  <si>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</si>
  <si>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</si>
  <si>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</si>
  <si>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</si>
  <si>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</si>
  <si>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</si>
  <si>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</si>
  <si>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</si>
  <si>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</si>
  <si>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</si>
  <si>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</si>
  <si>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</si>
  <si>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</si>
  <si>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</si>
  <si>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</si>
  <si>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</si>
  <si>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</si>
  <si>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</si>
  <si>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</si>
  <si>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</si>
  <si>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</si>
  <si>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</si>
  <si>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</si>
  <si>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</si>
  <si>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</si>
  <si>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</si>
  <si>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</si>
  <si>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</si>
  <si>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</si>
  <si>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</si>
  <si>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</si>
  <si>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</si>
  <si>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</si>
  <si>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</si>
  <si>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</si>
  <si>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</si>
  <si>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</si>
  <si>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</si>
  <si>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</si>
  <si>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</si>
  <si>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</si>
  <si>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</si>
  <si>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</si>
  <si>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</si>
  <si>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</si>
  <si>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</si>
  <si>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</si>
  <si>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</si>
  <si>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</si>
  <si>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</si>
  <si>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</si>
  <si>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</si>
  <si>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</si>
  <si>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</si>
  <si>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</si>
  <si>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</si>
  <si>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</si>
  <si>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</si>
  <si>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</si>
  <si>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</si>
  <si>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</si>
  <si>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</si>
  <si>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</si>
  <si>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</si>
  <si>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</si>
  <si>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</si>
  <si>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</si>
  <si>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</si>
  <si>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</si>
  <si>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</si>
  <si>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</si>
  <si>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</si>
  <si>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</si>
  <si>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</si>
  <si>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</si>
  <si>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</si>
  <si>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</si>
  <si>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</si>
  <si>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</si>
  <si>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</si>
  <si>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</si>
  <si>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</si>
  <si>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</si>
  <si>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</si>
  <si>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</si>
  <si>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</si>
  <si>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</si>
  <si>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</si>
  <si>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</si>
  <si>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</si>
  <si>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</si>
  <si>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</si>
  <si>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</si>
  <si>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</si>
  <si>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</si>
  <si>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</si>
  <si>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</si>
  <si>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</si>
  <si>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</si>
  <si>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</si>
  <si>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</si>
  <si>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</si>
  <si>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</si>
  <si>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</si>
  <si>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</si>
  <si>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</si>
  <si>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</si>
  <si>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</si>
  <si>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</si>
  <si>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</si>
  <si>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</si>
  <si>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</si>
  <si>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</si>
  <si>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</si>
  <si>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</si>
  <si>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</si>
  <si>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</si>
  <si>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</si>
  <si>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</si>
  <si>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</si>
  <si>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</si>
  <si>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</si>
  <si>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</si>
  <si>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</si>
  <si>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</si>
  <si>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</si>
  <si>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</si>
  <si>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</si>
  <si>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</si>
  <si>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</si>
  <si>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</si>
  <si>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</si>
  <si>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</si>
  <si>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</si>
  <si>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</si>
  <si>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</si>
  <si>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</si>
  <si>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</si>
  <si>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</si>
  <si>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</si>
  <si>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</si>
  <si>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</si>
  <si>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</si>
  <si>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</si>
  <si>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</si>
  <si>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</si>
  <si>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</si>
  <si>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</si>
  <si>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</si>
  <si>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</si>
  <si>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</si>
  <si>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</si>
  <si>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</si>
  <si>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</si>
  <si>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</si>
  <si>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</si>
  <si>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</si>
  <si>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</si>
  <si>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</si>
  <si>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</si>
  <si>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</si>
  <si>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</si>
  <si>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</si>
  <si>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</si>
  <si>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</si>
  <si>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</si>
  <si>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</si>
  <si>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</si>
  <si>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</si>
  <si>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</si>
  <si>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</si>
  <si>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</si>
  <si>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</si>
  <si>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</si>
  <si>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</si>
  <si>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</si>
  <si>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</si>
  <si>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</si>
  <si>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</si>
  <si>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</si>
  <si>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</si>
  <si>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</si>
  <si>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</si>
  <si>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</si>
  <si>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</si>
  <si>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</si>
  <si>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</si>
  <si>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</si>
  <si>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</si>
  <si>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</si>
  <si>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</si>
  <si>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</si>
  <si>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</si>
  <si>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</si>
  <si>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</si>
  <si>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</si>
  <si>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</si>
  <si>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</si>
  <si>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</si>
  <si>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</si>
  <si>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</si>
  <si>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</si>
  <si>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</si>
  <si>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</si>
  <si>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</si>
  <si>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</si>
  <si>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</si>
  <si>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</si>
  <si>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</si>
  <si>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</si>
  <si>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</si>
  <si>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</si>
  <si>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</si>
  <si>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</si>
  <si>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</si>
  <si>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</si>
  <si>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</si>
  <si>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</si>
  <si>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</si>
  <si>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</si>
  <si>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</si>
  <si>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</si>
  <si>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</si>
  <si>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</si>
  <si>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</si>
  <si>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</si>
  <si>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</si>
  <si>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</si>
  <si>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</si>
  <si>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</si>
  <si>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</si>
  <si>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</si>
  <si>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</si>
  <si>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</si>
  <si>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</si>
  <si>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</si>
  <si>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</si>
  <si>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</si>
  <si>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</si>
  <si>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</si>
  <si>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</si>
  <si>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</si>
  <si>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</si>
  <si>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</si>
  <si>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</si>
  <si>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</si>
  <si>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</si>
  <si>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</si>
  <si>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</si>
  <si>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</si>
  <si>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</si>
  <si>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</si>
  <si>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</si>
  <si>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</si>
  <si>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</si>
  <si>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</si>
  <si>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</si>
  <si>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</si>
  <si>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</si>
  <si>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</si>
  <si>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</si>
  <si>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</si>
  <si>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</si>
  <si>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</si>
  <si>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</si>
  <si>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</si>
  <si>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</si>
  <si>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</si>
  <si>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</si>
  <si>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</si>
  <si>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</si>
  <si>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</si>
  <si>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</si>
  <si>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</si>
  <si>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</si>
  <si>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</si>
  <si>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</si>
  <si>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</si>
  <si>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</si>
  <si>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</si>
  <si>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</si>
  <si>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</si>
  <si>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</si>
  <si>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</si>
  <si>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</si>
  <si>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</si>
  <si>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</si>
  <si>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</si>
  <si>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</si>
  <si>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</si>
  <si>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</si>
  <si>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</si>
  <si>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</si>
  <si>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</si>
  <si>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</si>
  <si>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</si>
  <si>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</si>
  <si>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</si>
  <si>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</si>
  <si>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</si>
  <si>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</si>
  <si>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</si>
  <si>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</si>
  <si>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</si>
  <si>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</si>
  <si>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</si>
  <si>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</si>
  <si>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</si>
  <si>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</si>
  <si>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</si>
  <si>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</si>
  <si>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</si>
  <si>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</si>
  <si>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</si>
  <si>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</si>
  <si>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</si>
  <si>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</si>
  <si>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</si>
  <si>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</si>
  <si>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</si>
  <si>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</si>
  <si>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</si>
  <si>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</si>
  <si>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</si>
  <si>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</si>
  <si>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</si>
  <si>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</si>
  <si>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</si>
  <si>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</si>
  <si>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</si>
  <si>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</si>
  <si>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</si>
  <si>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</si>
  <si>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</si>
  <si>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</si>
  <si>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</si>
  <si>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</si>
  <si>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</si>
  <si>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</si>
  <si>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</si>
  <si>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</si>
  <si>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</si>
  <si>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</si>
  <si>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</si>
  <si>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</si>
  <si>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</si>
  <si>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</si>
  <si>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</si>
  <si>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</si>
  <si>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</si>
  <si>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</si>
  <si>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</si>
  <si>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</si>
  <si>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</si>
  <si>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</si>
  <si>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</si>
  <si>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</si>
  <si>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</si>
  <si>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</si>
  <si>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</si>
  <si>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</si>
  <si>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</si>
  <si>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</si>
  <si>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</si>
  <si>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</si>
  <si>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</si>
  <si>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</si>
  <si>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</si>
  <si>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</si>
  <si>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</si>
  <si>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</si>
  <si>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</si>
  <si>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</si>
  <si>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</si>
  <si>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</si>
  <si>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</si>
  <si>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</si>
  <si>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</si>
  <si>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</si>
  <si>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</si>
  <si>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</si>
  <si>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</si>
  <si>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</si>
  <si>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</si>
  <si>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</si>
  <si>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</si>
  <si>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</si>
  <si>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</si>
  <si>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</si>
  <si>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</si>
  <si>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</si>
  <si>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</si>
  <si>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</si>
  <si>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</si>
  <si>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</si>
  <si>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</si>
  <si>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</si>
  <si>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</si>
  <si>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</si>
  <si>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</si>
  <si>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</si>
  <si>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</si>
  <si>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</si>
  <si>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</si>
  <si>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</si>
  <si>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</si>
  <si>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</si>
  <si>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</si>
  <si>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</si>
  <si>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</si>
  <si>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</si>
  <si>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</si>
  <si>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</si>
  <si>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</si>
  <si>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</si>
  <si>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</si>
  <si>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</si>
  <si>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</si>
  <si>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</si>
  <si>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</si>
  <si>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</si>
  <si>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</si>
  <si>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</si>
  <si>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</si>
  <si>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</si>
  <si>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</si>
  <si>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</si>
  <si>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</si>
  <si>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</si>
  <si>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</si>
  <si>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</si>
  <si>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</si>
  <si>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</si>
  <si>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</si>
  <si>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</si>
  <si>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</si>
  <si>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</si>
  <si>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</si>
  <si>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</si>
  <si>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</si>
  <si>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</si>
  <si>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</si>
  <si>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</si>
  <si>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</si>
  <si>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</si>
  <si>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</si>
  <si>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</si>
  <si>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</si>
  <si>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</si>
  <si>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</si>
  <si>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</si>
  <si>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</si>
  <si>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</si>
  <si>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</si>
  <si>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</si>
  <si>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</si>
  <si>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</si>
  <si>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</si>
  <si>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</si>
  <si>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</si>
  <si>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</si>
  <si>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</si>
  <si>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</si>
  <si>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</si>
  <si>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</si>
  <si>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</si>
  <si>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</si>
  <si>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</si>
  <si>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</si>
  <si>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</si>
  <si>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</si>
  <si>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</si>
  <si>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</si>
  <si>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</si>
  <si>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</si>
  <si>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</si>
  <si>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</si>
  <si>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</si>
  <si>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</si>
  <si>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</si>
  <si>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</si>
  <si>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</si>
  <si>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</si>
  <si>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</si>
  <si>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</si>
  <si>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</si>
  <si>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</si>
  <si>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</si>
  <si>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</si>
  <si>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</si>
  <si>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</si>
  <si>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</si>
  <si>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</si>
  <si>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</si>
  <si>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</si>
  <si>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</si>
  <si>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</si>
  <si>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</si>
  <si>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</si>
  <si>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</si>
  <si>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</si>
  <si>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</si>
  <si>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</si>
  <si>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</si>
  <si>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</si>
  <si>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</si>
  <si>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</si>
  <si>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</si>
  <si>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</si>
  <si>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</si>
  <si>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</si>
  <si>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</si>
  <si>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</si>
  <si>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</si>
  <si>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</si>
  <si>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</si>
  <si>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</si>
  <si>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</si>
  <si>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</si>
  <si>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</si>
  <si>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</si>
  <si>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</si>
  <si>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</si>
  <si>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</si>
  <si>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</si>
  <si>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</si>
  <si>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</si>
  <si>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</si>
  <si>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</si>
  <si>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</si>
  <si>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</si>
  <si>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</si>
  <si>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</si>
  <si>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</si>
  <si>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</si>
  <si>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</si>
  <si>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</si>
  <si>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</si>
  <si>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</si>
  <si>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</si>
  <si>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</si>
  <si>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</si>
  <si>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</si>
  <si>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</si>
  <si>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</si>
  <si>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</si>
  <si>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</si>
  <si>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</si>
  <si>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</si>
  <si>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</si>
  <si>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</si>
  <si>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</si>
  <si>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</si>
  <si>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</si>
  <si>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</si>
  <si>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</si>
  <si>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</si>
  <si>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</si>
  <si>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</si>
  <si>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</si>
  <si>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</si>
  <si>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</si>
  <si>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</si>
  <si>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</si>
  <si>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</si>
  <si>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</si>
  <si>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</si>
  <si>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</si>
  <si>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</si>
  <si>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</si>
  <si>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</si>
  <si>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</si>
  <si>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</si>
  <si>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</si>
  <si>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</si>
  <si>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</si>
  <si>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</si>
  <si>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</si>
  <si>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</si>
  <si>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</si>
  <si>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</si>
  <si>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</si>
  <si>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</si>
  <si>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</si>
  <si>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</si>
  <si>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</si>
  <si>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</si>
  <si>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</si>
  <si>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</si>
  <si>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</si>
  <si>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</si>
  <si>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</si>
  <si>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</si>
  <si>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</si>
  <si>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</si>
  <si>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</si>
  <si>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</si>
  <si>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</si>
  <si>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</si>
  <si>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</si>
  <si>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</si>
  <si>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</si>
  <si>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</si>
  <si>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</si>
  <si>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</si>
  <si>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</si>
  <si>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</si>
  <si>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</si>
  <si>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</si>
  <si>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</si>
  <si>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</si>
  <si>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</si>
  <si>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</si>
  <si>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</si>
  <si>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</si>
  <si>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</si>
  <si>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</si>
  <si>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</si>
  <si>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</si>
  <si>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</si>
  <si>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</si>
  <si>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</si>
  <si>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</si>
  <si>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</si>
  <si>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</si>
  <si>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</si>
  <si>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</si>
  <si>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</si>
  <si>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</si>
  <si>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</si>
  <si>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</si>
  <si>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</si>
  <si>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</si>
  <si>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</si>
  <si>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</si>
  <si>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</si>
  <si>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</si>
  <si>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</si>
  <si>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</si>
  <si>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</si>
  <si>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</si>
  <si>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</si>
  <si>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</si>
  <si>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</si>
  <si>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</si>
  <si>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</si>
  <si>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</si>
  <si>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</si>
  <si>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</si>
  <si>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</si>
  <si>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</si>
  <si>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</si>
  <si>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</si>
  <si>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</si>
  <si>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</si>
  <si>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</si>
  <si>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</si>
  <si>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</si>
  <si>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</si>
  <si>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</si>
  <si>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</si>
  <si>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</si>
  <si>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</si>
  <si>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</si>
  <si>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</si>
  <si>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</si>
  <si>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</si>
  <si>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</si>
  <si>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</si>
  <si>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</si>
  <si>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</si>
  <si>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</si>
  <si>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</si>
  <si>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</si>
  <si>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</si>
  <si>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</si>
  <si>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</si>
  <si>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</si>
  <si>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</si>
  <si>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</si>
  <si>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</si>
  <si>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</si>
  <si>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</si>
  <si>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</si>
  <si>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</si>
  <si>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</si>
  <si>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</si>
  <si>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</si>
  <si>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</si>
  <si>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</si>
  <si>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</si>
  <si>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</si>
  <si>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</si>
  <si>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</si>
  <si>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</si>
  <si>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</si>
  <si>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</si>
  <si>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</si>
  <si>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</si>
  <si>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</si>
  <si>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</si>
  <si>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</si>
  <si>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</si>
  <si>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</si>
  <si>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</si>
  <si>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</si>
  <si>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</si>
  <si>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</si>
  <si>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</si>
  <si>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</si>
  <si>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</si>
  <si>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</si>
  <si>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</si>
  <si>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</si>
  <si>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</si>
  <si>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</si>
  <si>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</si>
  <si>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</si>
  <si>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</si>
  <si>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</si>
  <si>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</si>
  <si>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</si>
  <si>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</si>
  <si>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</si>
  <si>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</si>
  <si>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</si>
  <si>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</si>
  <si>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</si>
  <si>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</si>
  <si>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</si>
  <si>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</si>
  <si>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</si>
  <si>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</si>
  <si>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</si>
  <si>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</si>
  <si>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</si>
  <si>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</si>
  <si>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</si>
  <si>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</si>
  <si>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</si>
  <si>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</si>
  <si>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</si>
  <si>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</si>
  <si>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</si>
  <si>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</si>
  <si>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</si>
  <si>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</si>
  <si>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</si>
  <si>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</si>
  <si>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</si>
  <si>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</si>
  <si>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</si>
  <si>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</si>
  <si>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</si>
  <si>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</si>
  <si>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</si>
  <si>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</si>
  <si>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</si>
  <si>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</si>
  <si>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</si>
  <si>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</si>
  <si>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</si>
  <si>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</si>
  <si>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</si>
  <si>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</si>
  <si>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</si>
  <si>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</si>
  <si>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</si>
  <si>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</si>
  <si>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</si>
  <si>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</si>
  <si>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</si>
  <si>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</si>
  <si>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</si>
  <si>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</si>
  <si>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</si>
  <si>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</si>
  <si>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</si>
  <si>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</si>
  <si>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</si>
  <si>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</si>
  <si>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</si>
  <si>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</si>
  <si>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</si>
  <si>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</si>
  <si>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</si>
  <si>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</si>
  <si>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</si>
  <si>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</si>
  <si>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</si>
  <si>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</si>
  <si>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</si>
  <si>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</si>
  <si>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</si>
  <si>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</si>
  <si>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</si>
  <si>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</si>
  <si>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</si>
  <si>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</si>
  <si>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</si>
  <si>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</si>
  <si>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</si>
  <si>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</si>
  <si>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</si>
  <si>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</si>
  <si>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</si>
  <si>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</si>
  <si>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</si>
  <si>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</si>
  <si>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</si>
  <si>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</si>
  <si>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</si>
  <si>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</si>
  <si>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</si>
  <si>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</si>
  <si>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</si>
  <si>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</si>
  <si>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</si>
  <si>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</si>
  <si>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</si>
  <si>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</si>
  <si>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</si>
  <si>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</si>
  <si>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</si>
  <si>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</si>
  <si>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</si>
  <si>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</si>
  <si>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</si>
  <si>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</si>
  <si>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</si>
  <si>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</si>
  <si>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</si>
  <si>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</si>
  <si>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</si>
  <si>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</si>
  <si>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</si>
  <si>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</si>
  <si>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</si>
  <si>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</si>
  <si>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</si>
  <si>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</si>
  <si>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</si>
  <si>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</si>
  <si>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</si>
  <si>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</si>
  <si>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</si>
  <si>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</si>
  <si>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</si>
  <si>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</si>
  <si>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</si>
  <si>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</si>
  <si>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</si>
  <si>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</si>
  <si>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</si>
  <si>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</si>
  <si>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</si>
  <si>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</si>
  <si>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</si>
  <si>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</si>
  <si>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</si>
  <si>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</si>
  <si>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</si>
  <si>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</si>
  <si>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</si>
  <si>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</si>
  <si>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</si>
  <si>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</si>
  <si>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</si>
  <si>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</si>
  <si>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</si>
  <si>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</si>
  <si>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</si>
  <si>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</si>
  <si>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</si>
  <si>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</si>
  <si>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</si>
  <si>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</si>
  <si>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</si>
  <si>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</si>
  <si>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</si>
  <si>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</si>
  <si>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</si>
  <si>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</si>
  <si>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</si>
  <si>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</si>
  <si>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</si>
  <si>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</si>
  <si>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</si>
  <si>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</si>
  <si>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</si>
  <si>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</si>
  <si>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</si>
  <si>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</si>
  <si>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</si>
  <si>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</si>
  <si>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</si>
  <si>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</si>
  <si>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</si>
  <si>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</si>
  <si>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</si>
  <si>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</si>
  <si>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</si>
  <si>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</si>
  <si>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</si>
  <si>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</si>
  <si>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</si>
  <si>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</si>
  <si>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</si>
  <si>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</si>
  <si>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</si>
  <si>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</si>
  <si>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</si>
  <si>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</si>
  <si>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</si>
  <si>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</si>
  <si>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</si>
  <si>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</si>
  <si>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</si>
  <si>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</si>
  <si>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</si>
  <si>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</si>
  <si>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</si>
  <si>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</si>
  <si>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</si>
  <si>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</si>
  <si>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</si>
  <si>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</si>
  <si>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</si>
  <si>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</si>
  <si>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</si>
  <si>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</si>
  <si>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</si>
  <si>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</si>
  <si>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</si>
  <si>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</si>
  <si>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</si>
  <si>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</si>
  <si>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</si>
  <si>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</si>
  <si>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</si>
  <si>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</si>
  <si>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</si>
  <si>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</si>
  <si>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</si>
  <si>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</si>
  <si>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</si>
  <si>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</si>
  <si>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</si>
  <si>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</si>
  <si>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</si>
  <si>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</si>
  <si>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</si>
  <si>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</si>
  <si>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</si>
  <si>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</si>
  <si>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</si>
  <si>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</si>
  <si>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</si>
  <si>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</si>
  <si>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</si>
  <si>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</si>
  <si>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</si>
  <si>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</si>
  <si>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</si>
  <si>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</si>
  <si>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</si>
  <si>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</si>
  <si>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</si>
  <si>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</si>
  <si>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</si>
  <si>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</si>
  <si>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</si>
  <si>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</si>
  <si>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</si>
  <si>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</si>
  <si>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</si>
  <si>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</si>
  <si>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</si>
  <si>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</si>
  <si>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</si>
  <si>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</si>
  <si>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</si>
  <si>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</si>
  <si>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</si>
  <si>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</si>
  <si>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</si>
  <si>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</si>
  <si>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</si>
  <si>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</si>
  <si>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</si>
  <si>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</si>
  <si>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</si>
  <si>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</si>
  <si>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</si>
  <si>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</si>
  <si>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</si>
  <si>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</si>
  <si>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</si>
  <si>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</si>
  <si>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</si>
  <si>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</si>
  <si>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</si>
  <si>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</si>
  <si>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</si>
  <si>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</si>
  <si>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</si>
  <si>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</si>
  <si>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</si>
  <si>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</si>
  <si>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</si>
  <si>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</si>
  <si>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</si>
  <si>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</si>
  <si>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</si>
  <si>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</si>
  <si>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</si>
  <si>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</si>
  <si>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</si>
  <si>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</si>
  <si>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</si>
  <si>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</si>
  <si>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</si>
  <si>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</si>
  <si>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</si>
  <si>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</si>
  <si>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</si>
  <si>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</si>
  <si>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</si>
  <si>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</si>
  <si>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</si>
  <si>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</si>
  <si>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</si>
  <si>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</si>
  <si>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</si>
  <si>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</si>
  <si>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</si>
  <si>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</si>
  <si>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</si>
  <si>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</si>
  <si>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</si>
  <si>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</si>
  <si>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</si>
  <si>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</si>
  <si>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</si>
  <si>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</si>
  <si>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</si>
  <si>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</si>
  <si>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</si>
  <si>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</si>
  <si>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</si>
  <si>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</si>
  <si>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</si>
  <si>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</si>
  <si>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</si>
  <si>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</si>
  <si>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</si>
  <si>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</si>
  <si>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</si>
  <si>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</si>
  <si>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</si>
  <si>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</si>
  <si>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</si>
  <si>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</si>
  <si>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</si>
  <si>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</si>
  <si>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</si>
  <si>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</si>
  <si>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</si>
  <si>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</si>
  <si>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</si>
  <si>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</si>
  <si>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</si>
  <si>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</si>
  <si>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</si>
  <si>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</si>
  <si>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</si>
  <si>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</si>
  <si>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</si>
  <si>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</si>
  <si>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</si>
  <si>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</si>
  <si>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</si>
  <si>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</si>
  <si>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</si>
  <si>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</si>
  <si>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</si>
  <si>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</si>
  <si>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</si>
  <si>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</si>
  <si>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</si>
  <si>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</si>
  <si>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</si>
  <si>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</si>
  <si>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</si>
  <si>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</si>
  <si>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</si>
  <si>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</si>
  <si>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</si>
  <si>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</si>
  <si>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</si>
  <si>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</si>
  <si>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</si>
  <si>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</si>
  <si>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</si>
  <si>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</si>
  <si>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</si>
  <si>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</si>
  <si>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</si>
  <si>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</si>
  <si>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</si>
  <si>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</si>
  <si>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</si>
  <si>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</si>
  <si>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</si>
  <si>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</si>
  <si>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</si>
  <si>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</si>
  <si>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</si>
  <si>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</si>
  <si>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</si>
  <si>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</si>
  <si>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</si>
  <si>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</si>
  <si>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</si>
  <si>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</si>
  <si>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</si>
  <si>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</si>
  <si>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</si>
  <si>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</si>
  <si>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</si>
  <si>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</si>
  <si>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</si>
  <si>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</si>
  <si>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</si>
  <si>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</si>
  <si>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</si>
  <si>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</si>
  <si>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</si>
  <si>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</si>
  <si>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</si>
  <si>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</si>
  <si>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</si>
  <si>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</si>
  <si>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</si>
  <si>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</si>
  <si>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</si>
  <si>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</si>
  <si>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</si>
  <si>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</si>
  <si>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</si>
  <si>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</si>
  <si>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</si>
  <si>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</si>
  <si>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</si>
  <si>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</si>
  <si>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</si>
  <si>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</si>
  <si>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</si>
  <si>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</si>
  <si>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</si>
  <si>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</si>
  <si>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</si>
  <si>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</si>
  <si>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</si>
  <si>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</si>
  <si>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</si>
  <si>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</si>
  <si>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</si>
  <si>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</si>
  <si>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</si>
  <si>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</si>
  <si>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</si>
  <si>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</si>
  <si>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</si>
  <si>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</si>
  <si>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</si>
  <si>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</si>
  <si>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</si>
  <si>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</si>
  <si>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</si>
  <si>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</si>
  <si>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</si>
  <si>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</si>
  <si>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</si>
  <si>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</si>
  <si>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</si>
  <si>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</si>
  <si>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</si>
  <si>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</si>
  <si>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</si>
  <si>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</si>
  <si>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</si>
  <si>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</si>
  <si>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</si>
  <si>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</si>
  <si>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</si>
  <si>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</si>
  <si>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</si>
  <si>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</si>
  <si>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</si>
  <si>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</si>
  <si>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</si>
  <si>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</si>
  <si>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</si>
  <si>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</si>
  <si>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</si>
  <si>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</si>
  <si>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</si>
  <si>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</si>
  <si>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</si>
  <si>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</si>
  <si>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</si>
  <si>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</si>
  <si>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</si>
  <si>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</si>
  <si>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</si>
  <si>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</si>
  <si>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</si>
  <si>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</si>
  <si>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</si>
  <si>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</si>
  <si>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</si>
  <si>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</si>
  <si>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</si>
  <si>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</si>
  <si>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</si>
  <si>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</si>
  <si>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</si>
  <si>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</si>
  <si>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</si>
  <si>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</si>
  <si>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</si>
  <si>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</si>
  <si>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</si>
  <si>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</si>
  <si>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</si>
  <si>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</si>
  <si>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</si>
  <si>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</si>
  <si>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</si>
  <si>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</si>
  <si>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</si>
  <si>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</si>
  <si>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</si>
  <si>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</si>
  <si>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</si>
  <si>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</si>
  <si>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</si>
  <si>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</si>
  <si>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</si>
  <si>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</si>
  <si>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</si>
  <si>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</si>
  <si>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</si>
  <si>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</si>
  <si>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</si>
  <si>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</si>
  <si>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</si>
  <si>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</si>
  <si>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</si>
  <si>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</si>
  <si>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</si>
  <si>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</si>
  <si>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</si>
  <si>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</si>
  <si>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</si>
  <si>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</si>
  <si>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</si>
  <si>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</si>
  <si>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</si>
  <si>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</si>
  <si>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</si>
  <si>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</si>
  <si>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</si>
  <si>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</si>
  <si>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</si>
  <si>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</si>
  <si>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</si>
  <si>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</si>
  <si>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</si>
  <si>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</si>
  <si>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</si>
  <si>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</si>
  <si>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</si>
  <si>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</si>
  <si>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</si>
  <si>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</si>
  <si>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</si>
  <si>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</si>
  <si>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</si>
  <si>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</si>
  <si>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</si>
  <si>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</si>
  <si>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</si>
  <si>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</si>
  <si>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</si>
  <si>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</si>
  <si>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</si>
  <si>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</si>
  <si>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</si>
  <si>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</si>
  <si>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</si>
  <si>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</si>
  <si>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</si>
  <si>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</si>
  <si>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</si>
  <si>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</si>
  <si>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</si>
  <si>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</si>
  <si>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</si>
  <si>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</si>
  <si>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</si>
  <si>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</si>
  <si>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</si>
  <si>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</si>
  <si>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</si>
  <si>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</si>
  <si>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</si>
  <si>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</si>
  <si>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</si>
  <si>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</si>
  <si>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</si>
  <si>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</si>
  <si>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</si>
  <si>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</si>
  <si>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</si>
  <si>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</si>
  <si>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</si>
  <si>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</si>
  <si>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</si>
  <si>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</si>
  <si>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</si>
  <si>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</si>
  <si>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</si>
  <si>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</si>
  <si>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</si>
  <si>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</si>
  <si>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</si>
  <si>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</si>
  <si>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</si>
  <si>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</si>
  <si>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</si>
  <si>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</si>
  <si>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</si>
  <si>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</si>
  <si>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</si>
  <si>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</si>
  <si>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</si>
  <si>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</si>
  <si>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</si>
  <si>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</si>
  <si>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</si>
  <si>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</si>
  <si>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</si>
  <si>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</si>
  <si>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</si>
  <si>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</si>
  <si>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</si>
  <si>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</si>
  <si>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</si>
  <si>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</si>
  <si>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</si>
  <si>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</si>
  <si>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</si>
  <si>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</si>
  <si>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</si>
  <si>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</si>
  <si>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</si>
  <si>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</si>
  <si>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</si>
  <si>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</si>
  <si>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</si>
  <si>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</si>
  <si>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</si>
  <si>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</si>
  <si>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</si>
  <si>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</si>
  <si>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</si>
  <si>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</si>
  <si>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</si>
  <si>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</si>
  <si>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</si>
  <si>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</si>
  <si>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</si>
  <si>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</si>
  <si>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</si>
  <si>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</si>
  <si>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</si>
  <si>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</si>
  <si>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</si>
  <si>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</si>
  <si>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</si>
  <si>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</si>
  <si>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</si>
  <si>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</si>
  <si>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</si>
  <si>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</si>
  <si>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</si>
  <si>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</si>
  <si>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</si>
  <si>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</si>
  <si>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</si>
  <si>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</si>
  <si>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</si>
  <si>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</si>
  <si>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</si>
  <si>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</si>
  <si>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</si>
  <si>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</si>
  <si>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</si>
  <si>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</si>
  <si>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</si>
  <si>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</si>
  <si>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</si>
  <si>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</si>
  <si>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</si>
  <si>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</si>
  <si>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</si>
  <si>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</si>
  <si>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</si>
  <si>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</si>
  <si>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</si>
  <si>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</si>
  <si>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</si>
  <si>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</si>
  <si>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</si>
  <si>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</si>
  <si>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</si>
  <si>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</si>
  <si>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</si>
  <si>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</si>
  <si>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</si>
  <si>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</si>
  <si>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</si>
  <si>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</si>
  <si>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</si>
  <si>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</si>
  <si>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</si>
  <si>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</si>
  <si>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</si>
  <si>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</si>
  <si>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</si>
  <si>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</si>
  <si>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</si>
  <si>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</si>
  <si>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</si>
  <si>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</si>
  <si>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</si>
  <si>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</si>
  <si>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</si>
  <si>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</si>
  <si>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</si>
  <si>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</si>
  <si>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</si>
  <si>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</si>
  <si>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</si>
  <si>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</si>
  <si>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</si>
  <si>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</si>
  <si>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</si>
  <si>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</si>
  <si>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</si>
  <si>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</si>
  <si>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</si>
  <si>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</si>
  <si>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</si>
  <si>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</si>
  <si>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</si>
  <si>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</si>
  <si>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</si>
  <si>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</si>
  <si>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</si>
  <si>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</si>
  <si>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</si>
  <si>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</si>
  <si>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</si>
  <si>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</si>
  <si>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</si>
  <si>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</si>
  <si>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</si>
  <si>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</si>
  <si>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</si>
  <si>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</si>
  <si>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</si>
  <si>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</si>
  <si>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</si>
  <si>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</si>
  <si>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</si>
  <si>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</si>
  <si>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</si>
  <si>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</si>
  <si>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</si>
  <si>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</si>
  <si>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</si>
  <si>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</si>
  <si>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</si>
  <si>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</si>
  <si>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</si>
  <si>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</si>
  <si>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</si>
  <si>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</si>
  <si>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</si>
  <si>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</si>
  <si>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</si>
  <si>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</si>
  <si>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</si>
  <si>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</si>
  <si>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</si>
  <si>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</si>
  <si>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</si>
  <si>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</si>
  <si>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</si>
  <si>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</si>
  <si>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</si>
  <si>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</si>
  <si>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</si>
  <si>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</si>
  <si>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</si>
  <si>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</si>
  <si>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</si>
  <si>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</si>
  <si>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</si>
  <si>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</si>
  <si>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</si>
  <si>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</si>
  <si>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</si>
  <si>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</si>
  <si>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</si>
  <si>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</si>
  <si>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</si>
  <si>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</si>
  <si>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</si>
  <si>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</si>
  <si>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</si>
  <si>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</si>
  <si>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</si>
  <si>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</si>
  <si>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</si>
  <si>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</si>
  <si>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</si>
  <si>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</si>
  <si>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</si>
  <si>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</si>
  <si>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</si>
  <si>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</si>
  <si>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</si>
  <si>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</si>
  <si>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</si>
  <si>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</si>
  <si>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</si>
  <si>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</si>
  <si>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</si>
  <si>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</si>
  <si>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</si>
  <si>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</si>
  <si>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</si>
  <si>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</si>
  <si>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</si>
  <si>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</si>
  <si>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</si>
  <si>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</si>
  <si>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</si>
  <si>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</si>
  <si>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</si>
  <si>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</si>
  <si>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</si>
  <si>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</si>
  <si>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</si>
  <si>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</si>
  <si>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</si>
  <si>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</si>
  <si>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</si>
  <si>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</si>
  <si>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</si>
  <si>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</si>
  <si>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</si>
  <si>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</si>
  <si>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</si>
  <si>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</si>
  <si>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</si>
  <si>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</si>
  <si>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</si>
  <si>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</si>
  <si>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</si>
  <si>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</si>
  <si>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</si>
  <si>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</si>
  <si>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</si>
  <si>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</si>
  <si>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</si>
  <si>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</si>
  <si>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</si>
  <si>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</si>
  <si>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</si>
  <si>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</si>
  <si>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</si>
  <si>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</si>
  <si>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</si>
  <si>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</si>
  <si>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</si>
  <si>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</si>
  <si>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</si>
  <si>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</si>
  <si>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</si>
  <si>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</si>
  <si>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</si>
  <si>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</si>
  <si>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</si>
  <si>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</si>
  <si>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</si>
  <si>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</si>
  <si>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</si>
  <si>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</si>
  <si>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</si>
  <si>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</si>
  <si>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</si>
  <si>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</si>
  <si>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</si>
  <si>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</si>
  <si>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</si>
  <si>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</si>
  <si>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</si>
  <si>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</si>
  <si>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</si>
  <si>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</si>
  <si>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</si>
  <si>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</si>
  <si>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</si>
  <si>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</si>
  <si>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</si>
  <si>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</si>
  <si>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</si>
  <si>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</si>
  <si>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</si>
  <si>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</si>
  <si>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</si>
  <si>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</si>
  <si>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</si>
  <si>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</si>
  <si>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</si>
  <si>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</si>
  <si>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</si>
  <si>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</si>
  <si>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</si>
  <si>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</si>
  <si>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</si>
  <si>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</si>
  <si>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</si>
  <si>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</si>
  <si>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</si>
  <si>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</si>
  <si>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</si>
  <si>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</si>
  <si>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</si>
  <si>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</si>
  <si>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</si>
  <si>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</si>
  <si>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</si>
  <si>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</si>
  <si>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</si>
  <si>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</si>
  <si>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</si>
  <si>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</si>
  <si>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</si>
  <si>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</si>
  <si>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</si>
  <si>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</si>
  <si>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</si>
  <si>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</si>
  <si>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</si>
  <si>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</si>
  <si>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</si>
  <si>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</si>
  <si>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</si>
  <si>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</si>
  <si>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</si>
  <si>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</si>
  <si>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</si>
  <si>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</si>
  <si>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</si>
  <si>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</si>
  <si>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</si>
  <si>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</si>
  <si>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</si>
  <si>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</si>
  <si>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</si>
  <si>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</si>
  <si>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</si>
  <si>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</si>
  <si>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</si>
  <si>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</si>
  <si>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</si>
  <si>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</si>
  <si>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</si>
  <si>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</si>
  <si>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</si>
  <si>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</si>
  <si>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</si>
  <si>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</si>
  <si>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</si>
  <si>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</si>
  <si>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</si>
  <si>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</si>
  <si>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</si>
  <si>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</si>
  <si>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</si>
  <si>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</si>
  <si>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</si>
  <si>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</si>
  <si>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</si>
  <si>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</si>
  <si>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</si>
  <si>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</si>
  <si>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</si>
  <si>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</si>
  <si>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</si>
  <si>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</si>
  <si>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</si>
  <si>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</si>
  <si>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</si>
  <si>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</si>
  <si>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</si>
  <si>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</si>
  <si>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</si>
  <si>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</si>
  <si>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</si>
  <si>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</si>
  <si>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</si>
  <si>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</si>
  <si>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</si>
  <si>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</si>
  <si>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</si>
  <si>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</si>
  <si>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</si>
  <si>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</si>
  <si>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</si>
  <si>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</si>
  <si>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</si>
  <si>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</si>
  <si>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</si>
  <si>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</si>
  <si>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</si>
  <si>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</si>
  <si>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</si>
  <si>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</si>
  <si>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</si>
  <si>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</si>
  <si>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</si>
  <si>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</si>
  <si>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</si>
  <si>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</si>
  <si>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</si>
  <si>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</si>
  <si>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</si>
  <si>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</si>
  <si>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</si>
  <si>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</si>
  <si>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</si>
  <si>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</si>
  <si>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</si>
  <si>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</si>
  <si>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</si>
  <si>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</si>
  <si>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</si>
  <si>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</si>
  <si>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</si>
  <si>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</si>
  <si>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</si>
  <si>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</si>
  <si>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</si>
  <si>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</si>
  <si>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</si>
  <si>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</si>
  <si>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</si>
  <si>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</si>
  <si>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</si>
  <si>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</si>
  <si>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</si>
  <si>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</si>
  <si>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</si>
  <si>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</si>
  <si>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</si>
  <si>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</si>
  <si>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</si>
  <si>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</si>
  <si>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</si>
  <si>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</si>
  <si>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</si>
  <si>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</si>
  <si>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</si>
  <si>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</si>
  <si>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</si>
  <si>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</si>
  <si>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</si>
  <si>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</si>
  <si>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</si>
  <si>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</si>
  <si>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</si>
  <si>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</si>
  <si>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</si>
  <si>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</si>
  <si>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</si>
  <si>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</si>
  <si>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</si>
  <si>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</si>
  <si>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</si>
  <si>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</si>
  <si>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</si>
  <si>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</si>
  <si>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</si>
  <si>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</si>
  <si>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</si>
  <si>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</si>
  <si>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</si>
  <si>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</si>
  <si>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</si>
  <si>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</si>
  <si>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</si>
  <si>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</si>
  <si>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</si>
  <si>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</si>
  <si>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</si>
  <si>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</si>
  <si>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</si>
  <si>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</si>
  <si>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</si>
  <si>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</si>
  <si>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</si>
  <si>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</si>
  <si>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</si>
  <si>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</si>
  <si>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</si>
  <si>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</si>
  <si>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</si>
  <si>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</si>
  <si>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</si>
  <si>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</si>
  <si>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</si>
  <si>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</si>
  <si>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</si>
  <si>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</si>
  <si>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</si>
  <si>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</si>
  <si>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</si>
  <si>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</si>
  <si>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</si>
  <si>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</si>
  <si>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</si>
  <si>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</si>
  <si>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</si>
  <si>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</si>
  <si>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</si>
  <si>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</si>
  <si>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</si>
  <si>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</si>
  <si>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</si>
  <si>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</si>
  <si>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</si>
  <si>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</si>
  <si>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</si>
  <si>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</si>
  <si>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</si>
  <si>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</si>
  <si>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</si>
  <si>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</si>
  <si>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</si>
  <si>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</si>
  <si>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</si>
  <si>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</si>
  <si>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</si>
  <si>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</si>
  <si>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</si>
  <si>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</si>
  <si>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</si>
  <si>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</si>
  <si>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</si>
  <si>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</si>
  <si>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</si>
  <si>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</si>
  <si>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</si>
  <si>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</si>
  <si>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</si>
  <si>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</si>
  <si>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</si>
  <si>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</si>
  <si>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</si>
  <si>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</si>
  <si>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</si>
  <si>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</si>
  <si>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</si>
  <si>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</si>
  <si>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</si>
  <si>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</si>
  <si>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</si>
  <si>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</si>
  <si>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</si>
  <si>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</si>
  <si>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</si>
  <si>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</si>
  <si>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</si>
  <si>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</si>
  <si>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</si>
  <si>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</si>
  <si>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</si>
  <si>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</si>
  <si>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</si>
  <si>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</si>
  <si>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</si>
  <si>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</si>
  <si>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</si>
  <si>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</si>
  <si>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</si>
  <si>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</si>
  <si>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</si>
  <si>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</si>
  <si>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</si>
  <si>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</si>
  <si>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</si>
  <si>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</si>
  <si>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</si>
  <si>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</si>
  <si>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</si>
  <si>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</si>
  <si>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</si>
  <si>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</si>
  <si>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</si>
  <si>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</si>
  <si>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</si>
  <si>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</si>
  <si>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</si>
  <si>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</si>
  <si>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</si>
  <si>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</si>
  <si>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</si>
  <si>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</si>
  <si>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</si>
  <si>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</si>
  <si>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</si>
  <si>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</si>
  <si>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</si>
  <si>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</si>
  <si>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</si>
  <si>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</si>
  <si>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</si>
  <si>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</si>
  <si>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</si>
  <si>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</si>
  <si>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</si>
  <si>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</si>
  <si>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</si>
  <si>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</si>
  <si>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</si>
  <si>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</si>
  <si>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</si>
  <si>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</si>
  <si>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</si>
  <si>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</si>
  <si>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</si>
  <si>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</si>
  <si>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</si>
  <si>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</si>
  <si>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</si>
  <si>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</si>
  <si>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</si>
  <si>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</si>
  <si>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</si>
  <si>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</si>
  <si>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</si>
  <si>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</si>
  <si>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</si>
  <si>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</si>
  <si>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</si>
  <si>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</si>
  <si>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</si>
  <si>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</si>
  <si>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</si>
  <si>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</si>
  <si>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</si>
  <si>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</si>
  <si>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</si>
  <si>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</si>
  <si>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</si>
  <si>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</si>
  <si>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</si>
  <si>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</si>
  <si>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</si>
  <si>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</si>
  <si>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</si>
  <si>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</si>
  <si>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</si>
  <si>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</si>
  <si>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</si>
  <si>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</si>
  <si>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</si>
  <si>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</si>
  <si>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</si>
  <si>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</si>
  <si>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</si>
  <si>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</si>
  <si>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</si>
  <si>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</si>
  <si>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</si>
  <si>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</si>
  <si>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</si>
  <si>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</si>
  <si>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</si>
  <si>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</si>
  <si>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</si>
  <si>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</si>
  <si>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</si>
  <si>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</si>
  <si>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</si>
  <si>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</si>
  <si>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</si>
  <si>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</si>
  <si>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</si>
  <si>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</si>
  <si>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</si>
  <si>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</si>
  <si>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</si>
  <si>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</si>
  <si>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</si>
  <si>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</si>
  <si>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</si>
  <si>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</si>
  <si>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</si>
  <si>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</si>
  <si>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</si>
  <si>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</si>
  <si>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</si>
  <si>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</si>
  <si>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</si>
  <si>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</si>
  <si>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</si>
  <si>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</si>
  <si>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</si>
  <si>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</si>
  <si>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</si>
  <si>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</si>
  <si>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</si>
  <si>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</si>
  <si>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</si>
  <si>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</si>
  <si>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</si>
  <si>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</si>
  <si>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</si>
  <si>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</si>
  <si>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</si>
  <si>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</si>
  <si>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</si>
  <si>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</si>
  <si>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</si>
  <si>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</si>
  <si>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</si>
  <si>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</si>
  <si>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</si>
  <si>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</si>
  <si>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</si>
  <si>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</si>
  <si>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</si>
  <si>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</si>
  <si>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</si>
  <si>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</si>
  <si>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</si>
  <si>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</si>
  <si>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</si>
  <si>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</si>
  <si>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</si>
  <si>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</si>
  <si>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</si>
  <si>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</si>
  <si>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</si>
  <si>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</si>
  <si>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</si>
  <si>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</si>
  <si>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</si>
  <si>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</si>
  <si>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</si>
  <si>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</si>
  <si>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</si>
  <si>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</si>
  <si>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</si>
  <si>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</si>
  <si>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</si>
  <si>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</si>
  <si>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</si>
  <si>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</si>
  <si>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</si>
  <si>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</si>
  <si>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</si>
  <si>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</si>
  <si>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</si>
  <si>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</si>
  <si>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</si>
  <si>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</si>
  <si>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</si>
  <si>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</si>
  <si>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</si>
  <si>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</si>
  <si>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</si>
  <si>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</si>
  <si>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</si>
  <si>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</si>
  <si>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</si>
  <si>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</si>
  <si>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</si>
  <si>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</si>
  <si>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</si>
  <si>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</si>
  <si>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</si>
  <si>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</si>
  <si>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</si>
  <si>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</si>
  <si>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</si>
  <si>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</si>
  <si>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</si>
  <si>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</si>
  <si>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</si>
  <si>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</si>
  <si>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</si>
  <si>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</si>
  <si>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</si>
  <si>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</si>
  <si>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</si>
  <si>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</si>
  <si>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</si>
  <si>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</si>
  <si>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</si>
  <si>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</si>
  <si>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</si>
  <si>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</si>
  <si>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</si>
  <si>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</si>
  <si>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</si>
  <si>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</si>
  <si>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</si>
  <si>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</si>
  <si>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</si>
  <si>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</si>
  <si>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</si>
  <si>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</si>
  <si>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</si>
  <si>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</si>
  <si>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</si>
  <si>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</si>
  <si>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</si>
  <si>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</si>
  <si>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</si>
  <si>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</si>
  <si>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</si>
  <si>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</si>
  <si>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</si>
  <si>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</si>
  <si>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</si>
  <si>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</si>
  <si>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</si>
  <si>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</si>
  <si>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</si>
  <si>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</si>
  <si>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</si>
  <si>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</si>
  <si>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</si>
  <si>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</si>
  <si>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</si>
  <si>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</si>
  <si>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</si>
  <si>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</si>
  <si>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</si>
  <si>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</si>
  <si>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</si>
  <si>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</si>
  <si>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</si>
  <si>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</si>
  <si>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</si>
  <si>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</si>
  <si>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</si>
  <si>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</si>
  <si>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</si>
  <si>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</si>
  <si>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</si>
  <si>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</si>
  <si>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</si>
  <si>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</si>
  <si>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</si>
  <si>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</si>
  <si>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</si>
  <si>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</si>
  <si>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</si>
  <si>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</si>
  <si>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</si>
  <si>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</si>
  <si>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</si>
  <si>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</si>
  <si>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</si>
  <si>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</si>
  <si>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</si>
  <si>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</si>
  <si>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</si>
  <si>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</si>
  <si>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</si>
  <si>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</si>
  <si>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</si>
  <si>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</si>
  <si>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</si>
  <si>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</si>
  <si>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</si>
  <si>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</si>
  <si>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</si>
  <si>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</si>
  <si>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</si>
  <si>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</si>
  <si>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</si>
  <si>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</si>
  <si>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</si>
  <si>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</si>
  <si>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</si>
  <si>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</si>
  <si>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</si>
  <si>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</si>
  <si>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</si>
  <si>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</si>
  <si>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</si>
  <si>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</si>
  <si>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</si>
  <si>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</si>
  <si>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</si>
  <si>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</si>
  <si>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</si>
  <si>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</si>
  <si>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</si>
  <si>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</si>
  <si>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</si>
  <si>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</si>
  <si>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</si>
  <si>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</si>
  <si>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</si>
  <si>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</si>
  <si>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</si>
  <si>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</si>
  <si>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</si>
  <si>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</si>
  <si>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</si>
  <si>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</si>
  <si>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</si>
  <si>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</si>
  <si>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</si>
  <si>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</si>
  <si>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</si>
  <si>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</si>
  <si>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</si>
  <si>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</si>
  <si>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</si>
  <si>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</si>
  <si>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</si>
  <si>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</si>
  <si>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</si>
  <si>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</si>
  <si>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</si>
  <si>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</si>
  <si>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</si>
  <si>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</si>
  <si>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</si>
  <si>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</si>
  <si>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</si>
  <si>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</si>
  <si>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</si>
  <si>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</si>
  <si>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</si>
  <si>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</si>
  <si>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</si>
  <si>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</si>
  <si>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</si>
  <si>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</si>
  <si>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</si>
  <si>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</si>
  <si>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</si>
  <si>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</si>
  <si>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</si>
  <si>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</si>
  <si>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</si>
  <si>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</si>
  <si>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</si>
  <si>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</si>
  <si>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</si>
  <si>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</si>
  <si>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</si>
  <si>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</si>
  <si>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</si>
  <si>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</si>
  <si>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</si>
  <si>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</si>
  <si>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</si>
  <si>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</si>
  <si>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</si>
  <si>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</si>
  <si>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</si>
  <si>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</si>
  <si>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</si>
  <si>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</si>
  <si>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</si>
  <si>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</si>
  <si>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</si>
  <si>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</si>
  <si>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</si>
  <si>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</si>
  <si>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</si>
  <si>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</si>
  <si>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</si>
  <si>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</si>
  <si>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</si>
  <si>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</si>
  <si>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</si>
  <si>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</si>
  <si>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</si>
  <si>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</si>
  <si>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</si>
  <si>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</si>
  <si>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</si>
  <si>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</si>
  <si>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</si>
  <si>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</si>
  <si>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</si>
  <si>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</si>
  <si>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</si>
  <si>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</si>
  <si>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</si>
  <si>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</si>
  <si>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</si>
  <si>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</si>
  <si>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</si>
  <si>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</si>
  <si>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</si>
  <si>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</si>
  <si>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</si>
  <si>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</si>
  <si>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</si>
  <si>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</si>
  <si>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</si>
  <si>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</si>
  <si>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</si>
  <si>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</si>
  <si>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</si>
  <si>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</si>
  <si>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</si>
  <si>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</si>
  <si>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</si>
  <si>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</si>
  <si>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</si>
  <si>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</si>
  <si>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</si>
  <si>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</si>
  <si>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</si>
  <si>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</si>
  <si>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</si>
  <si>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</si>
  <si>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</si>
  <si>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</si>
  <si>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</si>
  <si>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</si>
  <si>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</si>
  <si>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</si>
  <si>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</si>
  <si>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</si>
  <si>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</si>
  <si>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</si>
  <si>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</si>
  <si>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</si>
  <si>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</si>
  <si>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</si>
  <si>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</si>
  <si>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</si>
  <si>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</si>
  <si>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</si>
  <si>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</si>
  <si>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</si>
  <si>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</si>
  <si>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</si>
  <si>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</si>
  <si>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</si>
  <si>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</si>
  <si>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</si>
  <si>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</si>
  <si>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</si>
  <si>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</si>
  <si>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</si>
  <si>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</si>
  <si>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</si>
  <si>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</si>
  <si>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</si>
  <si>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</si>
  <si>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</si>
  <si>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</si>
  <si>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</si>
  <si>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</si>
  <si>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</si>
  <si>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</si>
  <si>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</si>
  <si>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</si>
  <si>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</si>
  <si>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</si>
  <si>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</si>
  <si>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</si>
  <si>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</si>
  <si>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</si>
  <si>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</si>
  <si>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</si>
  <si>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</si>
  <si>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</si>
  <si>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</si>
  <si>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</si>
  <si>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</si>
  <si>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</si>
  <si>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</si>
  <si>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</si>
  <si>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</si>
  <si>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</si>
  <si>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</si>
  <si>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</si>
  <si>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</si>
  <si>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</si>
  <si>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</si>
  <si>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</si>
  <si>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</si>
  <si>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</si>
  <si>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</si>
  <si>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</si>
  <si>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</si>
  <si>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</si>
  <si>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</si>
  <si>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</si>
  <si>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</si>
  <si>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</si>
  <si>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</si>
  <si>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</si>
  <si>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</si>
  <si>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</si>
  <si>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</si>
  <si>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</si>
  <si>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</si>
  <si>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</si>
  <si>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</si>
  <si>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</si>
  <si>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</si>
  <si>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</si>
  <si>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</si>
  <si>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</si>
  <si>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</si>
  <si>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</si>
  <si>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</si>
  <si>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</si>
  <si>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</si>
  <si>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</si>
  <si>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</si>
  <si>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</si>
  <si>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</si>
  <si>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</si>
  <si>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</si>
  <si>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</si>
  <si>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</si>
  <si>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</si>
  <si>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</si>
  <si>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</si>
  <si>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</si>
  <si>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</si>
  <si>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</si>
  <si>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</si>
  <si>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</si>
  <si>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</si>
  <si>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</si>
  <si>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</si>
  <si>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</si>
  <si>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</si>
  <si>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</si>
  <si>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</si>
  <si>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</si>
  <si>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</si>
  <si>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</si>
  <si>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</si>
  <si>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</si>
  <si>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</si>
  <si>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</si>
  <si>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</si>
  <si>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</si>
  <si>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</si>
  <si>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</si>
  <si>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</si>
  <si>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</si>
  <si>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</si>
  <si>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</si>
  <si>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</si>
  <si>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</si>
  <si>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</si>
  <si>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</si>
  <si>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</si>
  <si>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</si>
  <si>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</si>
  <si>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</si>
  <si>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</si>
  <si>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</si>
  <si>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</si>
  <si>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</si>
  <si>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</si>
  <si>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</si>
  <si>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</si>
  <si>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</si>
  <si>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</si>
  <si>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</si>
  <si>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</si>
  <si>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</si>
  <si>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</si>
  <si>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</si>
  <si>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</si>
  <si>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</si>
  <si>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</si>
  <si>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</si>
  <si>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</si>
  <si>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</si>
  <si>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</si>
  <si>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</si>
  <si>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</si>
  <si>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</si>
  <si>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</si>
  <si>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</si>
  <si>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</si>
  <si>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</si>
  <si>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</si>
  <si>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</si>
  <si>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</si>
  <si>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</si>
  <si>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</si>
  <si>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</si>
  <si>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</si>
  <si>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</si>
  <si>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</si>
  <si>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</si>
  <si>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</si>
  <si>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</si>
  <si>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</si>
  <si>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</si>
  <si>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</si>
  <si>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</si>
  <si>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</si>
  <si>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</si>
  <si>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</si>
  <si>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</si>
  <si>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</si>
  <si>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</si>
  <si>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</si>
  <si>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</si>
  <si>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</si>
  <si>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</si>
  <si>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</si>
  <si>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</si>
  <si>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</si>
  <si>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</si>
  <si>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</si>
  <si>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</si>
  <si>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</si>
  <si>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</si>
  <si>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</si>
  <si>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</si>
  <si>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</si>
  <si>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</si>
  <si>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</si>
  <si>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</si>
  <si>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</si>
  <si>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</si>
  <si>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</si>
  <si>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</si>
  <si>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</si>
  <si>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</si>
  <si>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</si>
  <si>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</si>
  <si>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</si>
  <si>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</si>
  <si>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</si>
  <si>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</si>
  <si>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</si>
  <si>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</si>
  <si>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</si>
  <si>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</si>
  <si>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</si>
  <si>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</si>
  <si>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</si>
  <si>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</si>
  <si>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</si>
  <si>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</si>
  <si>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</si>
  <si>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</si>
  <si>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</si>
  <si>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</si>
  <si>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</si>
  <si>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</si>
  <si>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</si>
  <si>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</si>
  <si>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</si>
  <si>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</si>
  <si>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</si>
  <si>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</si>
  <si>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</si>
  <si>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</si>
  <si>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</si>
  <si>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</si>
  <si>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</si>
  <si>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</si>
  <si>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</si>
  <si>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</si>
  <si>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</si>
  <si>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</si>
  <si>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</si>
  <si>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</si>
  <si>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</si>
  <si>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</si>
  <si>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</si>
  <si>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</si>
  <si>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</si>
  <si>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</si>
  <si>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</si>
  <si>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</si>
  <si>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</si>
  <si>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</si>
  <si>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</si>
  <si>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</si>
  <si>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</si>
  <si>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</si>
  <si>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</si>
  <si>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</si>
  <si>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</si>
  <si>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</si>
  <si>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</si>
  <si>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</si>
  <si>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</si>
  <si>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</si>
  <si>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</si>
  <si>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</si>
  <si>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</si>
  <si>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</si>
  <si>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</si>
  <si>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</si>
  <si>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</si>
  <si>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</si>
  <si>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</si>
  <si>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</si>
  <si>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</si>
  <si>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</si>
  <si>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</si>
  <si>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</si>
  <si>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</si>
  <si>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</si>
  <si>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</si>
  <si>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</si>
  <si>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</si>
  <si>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</si>
  <si>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</si>
  <si>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</si>
  <si>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</si>
  <si>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</si>
  <si>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</si>
  <si>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</si>
  <si>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</si>
  <si>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</si>
  <si>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</si>
  <si>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</si>
  <si>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</si>
  <si>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</si>
  <si>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</si>
  <si>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</si>
  <si>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</si>
  <si>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</si>
  <si>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</si>
  <si>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</si>
  <si>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</si>
  <si>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</si>
  <si>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</si>
  <si>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</si>
  <si>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</si>
  <si>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</si>
  <si>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</si>
  <si>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</si>
  <si>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</si>
  <si>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</si>
  <si>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</si>
  <si>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</si>
  <si>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</si>
  <si>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</si>
  <si>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</si>
  <si>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</si>
  <si>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</si>
  <si>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</si>
  <si>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</si>
  <si>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</si>
  <si>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</si>
  <si>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</si>
  <si>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</si>
  <si>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</si>
  <si>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</si>
  <si>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</si>
  <si>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</si>
  <si>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</si>
  <si>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</si>
  <si>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</si>
  <si>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</si>
  <si>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</si>
  <si>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</si>
  <si>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</si>
  <si>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</si>
  <si>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</si>
  <si>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</si>
  <si>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</si>
  <si>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</si>
  <si>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</si>
  <si>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</si>
  <si>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</si>
  <si>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</si>
  <si>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</si>
  <si>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</si>
  <si>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</si>
  <si>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</si>
  <si>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</si>
  <si>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</si>
  <si>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</si>
  <si>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</si>
  <si>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</si>
  <si>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</si>
  <si>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</si>
  <si>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</si>
  <si>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</si>
  <si>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</si>
  <si>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</si>
  <si>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</si>
  <si>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</si>
  <si>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</si>
  <si>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</si>
  <si>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</si>
  <si>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</si>
  <si>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</si>
  <si>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</si>
  <si>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</si>
  <si>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</si>
  <si>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</si>
  <si>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</si>
  <si>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</si>
  <si>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</si>
  <si>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</si>
  <si>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</si>
  <si>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</si>
  <si>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</si>
  <si>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</si>
  <si>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</si>
  <si>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</si>
  <si>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</si>
  <si>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</si>
  <si>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</si>
  <si>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</si>
  <si>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</si>
  <si>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</si>
  <si>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</si>
  <si>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</si>
  <si>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</si>
  <si>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</si>
  <si>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</si>
  <si>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</si>
  <si>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</si>
  <si>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</si>
  <si>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</si>
  <si>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</si>
  <si>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</si>
  <si>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</si>
  <si>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</si>
  <si>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</si>
  <si>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</si>
  <si>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</si>
  <si>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</si>
  <si>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</si>
  <si>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</si>
  <si>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</si>
  <si>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</si>
  <si>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</si>
  <si>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</si>
  <si>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</si>
  <si>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</si>
  <si>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</si>
  <si>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</si>
  <si>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</si>
  <si>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</si>
  <si>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</si>
  <si>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</si>
  <si>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</si>
  <si>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</si>
  <si>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</si>
  <si>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</si>
  <si>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</si>
  <si>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</si>
  <si>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</si>
  <si>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</si>
  <si>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</si>
  <si>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</si>
  <si>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</si>
  <si>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</si>
  <si>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</si>
  <si>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</si>
  <si>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</si>
  <si>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</si>
  <si>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</si>
  <si>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</si>
  <si>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</si>
  <si>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</si>
  <si>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</si>
  <si>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</si>
  <si>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</si>
  <si>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</si>
  <si>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</si>
  <si>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</si>
  <si>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</si>
  <si>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</si>
  <si>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</si>
  <si>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</si>
  <si>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</si>
  <si>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</si>
  <si>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</si>
  <si>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</si>
  <si>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</si>
  <si>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</si>
  <si>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</si>
  <si>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</si>
  <si>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</si>
  <si>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</si>
  <si>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</si>
  <si>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</si>
  <si>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</si>
  <si>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</si>
  <si>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</si>
  <si>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</si>
  <si>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</si>
  <si>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</si>
  <si>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</si>
  <si>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</si>
  <si>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</si>
  <si>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</si>
  <si>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</si>
  <si>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</si>
  <si>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</si>
  <si>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</si>
  <si>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</si>
  <si>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</si>
  <si>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</si>
  <si>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</si>
  <si>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</si>
  <si>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</si>
  <si>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</si>
  <si>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</si>
  <si>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</si>
  <si>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</si>
  <si>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</si>
  <si>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</si>
  <si>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</si>
  <si>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</si>
  <si>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</si>
  <si>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</si>
  <si>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</si>
  <si>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</si>
  <si>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</si>
  <si>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</si>
  <si>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</si>
  <si>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</si>
  <si>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</si>
  <si>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</si>
  <si>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</si>
  <si>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</si>
  <si>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</si>
  <si>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</si>
  <si>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</si>
  <si>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</si>
  <si>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</si>
  <si>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</si>
  <si>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</si>
  <si>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</si>
  <si>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</si>
  <si>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</si>
  <si>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</si>
  <si>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</si>
  <si>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</si>
  <si>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</si>
  <si>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</si>
  <si>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</si>
  <si>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</si>
  <si>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</si>
  <si>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</si>
  <si>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</si>
  <si>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</si>
  <si>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</si>
  <si>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</si>
  <si>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</si>
  <si>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</si>
  <si>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</si>
  <si>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</si>
  <si>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</si>
  <si>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</si>
  <si>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</si>
  <si>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</si>
  <si>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</si>
  <si>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</si>
  <si>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</si>
  <si>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</si>
  <si>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</si>
  <si>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</si>
  <si>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</si>
  <si>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</si>
  <si>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</si>
  <si>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</si>
  <si>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</si>
  <si>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</si>
  <si>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</si>
  <si>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</si>
  <si>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</si>
  <si>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</si>
  <si>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</si>
  <si>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</si>
  <si>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</si>
  <si>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</si>
  <si>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</si>
  <si>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</si>
  <si>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</si>
  <si>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</si>
  <si>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</si>
  <si>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</si>
  <si>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</si>
  <si>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</si>
  <si>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</si>
  <si>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</si>
  <si>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</si>
  <si>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</si>
  <si>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</si>
  <si>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</si>
  <si>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</si>
  <si>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</si>
  <si>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</si>
  <si>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</si>
  <si>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</si>
  <si>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</si>
  <si>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</si>
  <si>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</si>
  <si>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</si>
  <si>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</si>
  <si>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</si>
  <si>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</si>
  <si>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</si>
  <si>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</si>
  <si>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</si>
  <si>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</si>
  <si>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</si>
  <si>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</si>
  <si>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</si>
  <si>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</si>
  <si>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</si>
  <si>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</si>
  <si>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</si>
  <si>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</si>
  <si>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</si>
  <si>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</si>
  <si>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</si>
  <si>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</si>
  <si>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</si>
  <si>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</si>
  <si>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</si>
  <si>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</si>
  <si>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</si>
  <si>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</si>
  <si>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</si>
  <si>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</si>
  <si>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</si>
  <si>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</si>
  <si>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</si>
  <si>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</si>
  <si>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</si>
  <si>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</si>
  <si>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</si>
  <si>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</si>
  <si>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</si>
  <si>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</si>
  <si>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</si>
  <si>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</si>
  <si>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</si>
  <si>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</si>
  <si>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</si>
  <si>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</si>
  <si>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</si>
  <si>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</si>
  <si>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</si>
  <si>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</si>
  <si>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</si>
  <si>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</si>
  <si>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</si>
  <si>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</si>
  <si>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</si>
  <si>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</si>
  <si>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</si>
  <si>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</si>
  <si>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</si>
  <si>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</si>
  <si>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</si>
  <si>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</si>
  <si>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</si>
  <si>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</si>
  <si>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</si>
  <si>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</si>
  <si>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</si>
  <si>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</si>
  <si>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</si>
  <si>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</si>
  <si>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</si>
  <si>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</si>
  <si>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</si>
  <si>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</si>
  <si>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</si>
  <si>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</si>
  <si>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</si>
  <si>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</si>
  <si>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</si>
  <si>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</si>
  <si>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</si>
  <si>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</si>
  <si>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</si>
  <si>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</si>
  <si>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</si>
  <si>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</si>
  <si>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</si>
  <si>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</si>
  <si>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</si>
  <si>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</si>
  <si>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</si>
  <si>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</si>
  <si>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</si>
  <si>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</si>
  <si>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</si>
  <si>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</si>
  <si>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</si>
  <si>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</si>
  <si>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</si>
  <si>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</si>
  <si>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</si>
  <si>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</si>
  <si>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</si>
  <si>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</si>
  <si>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</si>
  <si>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</si>
  <si>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</si>
  <si>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</si>
  <si>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</si>
  <si>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</si>
  <si>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</si>
  <si>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</si>
  <si>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</si>
  <si>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</si>
  <si>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</si>
  <si>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</si>
  <si>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</si>
  <si>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</si>
  <si>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</si>
  <si>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</si>
  <si>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</si>
  <si>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</si>
  <si>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</si>
  <si>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</si>
  <si>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</si>
  <si>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</si>
  <si>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</si>
  <si>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</si>
  <si>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</si>
  <si>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</si>
  <si>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</si>
  <si>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</si>
  <si>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</si>
  <si>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</si>
  <si>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</si>
  <si>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</si>
  <si>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</si>
  <si>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</si>
  <si>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</si>
  <si>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</si>
  <si>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</si>
  <si>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</si>
  <si>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</si>
  <si>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</si>
  <si>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</si>
  <si>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</si>
  <si>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</si>
  <si>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</si>
  <si>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</si>
  <si>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</si>
  <si>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</si>
  <si>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</si>
  <si>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</si>
  <si>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</si>
  <si>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</si>
  <si>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</si>
  <si>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</si>
  <si>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</si>
  <si>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</si>
  <si>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</si>
  <si>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</si>
  <si>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</si>
  <si>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</si>
  <si>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</si>
  <si>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</si>
  <si>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</si>
  <si>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</si>
  <si>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</si>
  <si>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</si>
  <si>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</si>
  <si>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</si>
  <si>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</si>
  <si>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</si>
  <si>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</si>
  <si>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</si>
  <si>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</si>
  <si>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</si>
  <si>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</si>
  <si>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</si>
  <si>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</si>
  <si>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</si>
  <si>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</si>
  <si>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</si>
  <si>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</si>
  <si>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</si>
  <si>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</si>
  <si>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</si>
  <si>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</si>
  <si>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</si>
  <si>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</si>
  <si>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</si>
  <si>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</si>
  <si>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</si>
  <si>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</si>
  <si>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</si>
  <si>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</si>
  <si>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</si>
  <si>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</si>
  <si>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</si>
  <si>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</si>
  <si>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</si>
  <si>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</si>
  <si>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</si>
  <si>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</si>
  <si>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</si>
  <si>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</si>
  <si>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</si>
  <si>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</si>
  <si>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</si>
  <si>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</si>
  <si>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</si>
  <si>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</si>
  <si>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</si>
  <si>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</si>
  <si>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</si>
  <si>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</si>
  <si>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</si>
  <si>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</si>
  <si>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</si>
  <si>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</si>
  <si>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</si>
  <si>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</si>
  <si>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</si>
  <si>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</si>
  <si>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</si>
  <si>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</si>
  <si>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</si>
  <si>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</si>
  <si>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</si>
  <si>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</si>
  <si>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</si>
  <si>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</si>
  <si>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</si>
  <si>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</si>
  <si>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</si>
  <si>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</si>
  <si>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</si>
  <si>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</si>
  <si>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</si>
  <si>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</si>
  <si>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</si>
  <si>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</si>
  <si>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</si>
  <si>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</si>
  <si>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</si>
  <si>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</si>
  <si>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</si>
  <si>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</si>
  <si>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</si>
  <si>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</si>
  <si>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</si>
  <si>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</si>
  <si>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</si>
  <si>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</si>
  <si>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</si>
  <si>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</si>
  <si>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</si>
  <si>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</si>
  <si>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</si>
  <si>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</si>
  <si>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</si>
  <si>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</si>
  <si>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</si>
  <si>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</si>
  <si>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</si>
  <si>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</si>
  <si>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</si>
  <si>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</si>
  <si>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</si>
  <si>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</si>
  <si>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</si>
  <si>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</si>
  <si>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</si>
  <si>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</si>
  <si>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</si>
  <si>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</si>
  <si>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</si>
  <si>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</si>
  <si>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</si>
  <si>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</si>
  <si>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</si>
  <si>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</si>
  <si>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</si>
  <si>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</si>
  <si>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</si>
  <si>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</si>
  <si>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</si>
  <si>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</si>
  <si>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</si>
  <si>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</si>
  <si>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</si>
  <si>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</si>
  <si>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</si>
  <si>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</si>
  <si>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</si>
  <si>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</si>
  <si>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</si>
  <si>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</si>
  <si>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</si>
  <si>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</si>
  <si>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</si>
  <si>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</si>
  <si>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</si>
  <si>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</si>
  <si>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</si>
  <si>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</si>
  <si>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</si>
  <si>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</si>
  <si>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</si>
  <si>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</si>
  <si>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</si>
  <si>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</si>
  <si>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</si>
  <si>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</si>
  <si>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</si>
  <si>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</si>
  <si>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</si>
  <si>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</si>
  <si>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</si>
  <si>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</si>
  <si>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</si>
  <si>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</si>
  <si>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</si>
  <si>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</si>
  <si>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</si>
  <si>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</si>
  <si>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</si>
  <si>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</si>
  <si>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</si>
  <si>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</si>
  <si>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</si>
  <si>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</si>
  <si>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</si>
  <si>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</si>
  <si>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</si>
  <si>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</si>
  <si>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</si>
  <si>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</si>
  <si>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</si>
  <si>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</si>
  <si>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</si>
  <si>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</si>
  <si>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</si>
  <si>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</si>
  <si>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</si>
  <si>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</si>
  <si>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</si>
  <si>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</si>
  <si>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</si>
  <si>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</si>
  <si>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</si>
  <si>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</si>
  <si>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</si>
  <si>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</si>
  <si>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</si>
  <si>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</si>
  <si>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</si>
  <si>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</si>
  <si>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</si>
  <si>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</si>
  <si>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</si>
  <si>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</si>
  <si>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</si>
  <si>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</si>
  <si>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</si>
  <si>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</si>
  <si>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</si>
  <si>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</si>
  <si>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</si>
  <si>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</si>
  <si>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</si>
  <si>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</si>
  <si>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</si>
  <si>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</si>
  <si>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</si>
  <si>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</si>
  <si>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</si>
  <si>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</si>
  <si>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</si>
  <si>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</si>
  <si>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</si>
  <si>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</si>
  <si>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</si>
  <si>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</si>
  <si>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</si>
  <si>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</si>
  <si>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</si>
  <si>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</si>
  <si>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</si>
  <si>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</si>
  <si>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</si>
  <si>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</si>
  <si>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</si>
  <si>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</si>
  <si>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</si>
  <si>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</si>
  <si>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</si>
  <si>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</si>
  <si>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</si>
  <si>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</si>
  <si>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</si>
  <si>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</si>
  <si>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</si>
  <si>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</si>
  <si>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</si>
  <si>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</si>
  <si>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</si>
  <si>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</si>
  <si>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</si>
  <si>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</si>
  <si>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</si>
  <si>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</si>
  <si>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</si>
  <si>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</si>
  <si>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</si>
  <si>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</si>
  <si>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</si>
  <si>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</si>
  <si>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</si>
  <si>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</si>
  <si>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</si>
  <si>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</si>
  <si>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</si>
  <si>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</si>
  <si>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</si>
  <si>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</si>
  <si>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</si>
  <si>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</si>
  <si>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</si>
  <si>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</si>
  <si>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</si>
  <si>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</si>
  <si>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</si>
  <si>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</si>
  <si>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</si>
  <si>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</si>
  <si>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</si>
  <si>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</si>
  <si>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</si>
  <si>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</si>
  <si>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</si>
  <si>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</si>
  <si>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</si>
  <si>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</si>
  <si>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</si>
  <si>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</si>
  <si>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</si>
  <si>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</si>
  <si>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</si>
  <si>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</si>
  <si>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</si>
  <si>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</si>
  <si>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</si>
  <si>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</si>
  <si>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</si>
  <si>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</si>
  <si>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</si>
  <si>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</si>
  <si>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</si>
  <si>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</si>
  <si>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</si>
  <si>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</si>
  <si>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</si>
  <si>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</si>
  <si>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</si>
  <si>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</si>
  <si>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</si>
  <si>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</si>
  <si>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</si>
  <si>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</si>
  <si>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</si>
  <si>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</si>
  <si>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</si>
  <si>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</si>
  <si>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</si>
  <si>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</si>
  <si>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</si>
  <si>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</si>
  <si>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</si>
  <si>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</si>
  <si>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</si>
  <si>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</si>
  <si>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</si>
  <si>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</si>
  <si>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</si>
  <si>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</si>
  <si>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</si>
  <si>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</si>
  <si>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</si>
  <si>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</si>
  <si>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</si>
  <si>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</si>
  <si>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</si>
  <si>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</si>
  <si>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</si>
  <si>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</si>
  <si>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</si>
  <si>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</si>
  <si>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</si>
  <si>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</si>
  <si>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</si>
  <si>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</si>
  <si>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</si>
  <si>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</si>
  <si>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</si>
  <si>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</si>
  <si>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</si>
  <si>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</si>
  <si>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</si>
  <si>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</si>
  <si>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</si>
  <si>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</si>
  <si>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</si>
  <si>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</si>
  <si>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</si>
  <si>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</si>
  <si>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</si>
  <si>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</si>
  <si>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</si>
  <si>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</si>
  <si>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</si>
  <si>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</si>
  <si>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</si>
  <si>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</si>
  <si>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</si>
  <si>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</si>
  <si>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</si>
  <si>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</si>
  <si>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</si>
  <si>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</si>
  <si>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</si>
  <si>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</si>
  <si>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</si>
  <si>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</si>
  <si>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</si>
  <si>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</si>
  <si>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</si>
  <si>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</si>
  <si>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</si>
  <si>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</si>
  <si>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</si>
  <si>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</si>
  <si>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</si>
  <si>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</si>
  <si>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</si>
  <si>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</si>
  <si>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</si>
  <si>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</si>
  <si>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</si>
  <si>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</si>
  <si>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</si>
  <si>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</si>
  <si>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</si>
  <si>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</si>
  <si>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</si>
  <si>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</si>
  <si>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</si>
  <si>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</si>
  <si>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</si>
  <si>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</si>
  <si>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</si>
  <si>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</si>
  <si>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</si>
  <si>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</si>
  <si>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</si>
  <si>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</si>
  <si>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</si>
  <si>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</si>
  <si>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</si>
  <si>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</si>
  <si>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</si>
  <si>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</si>
  <si>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</si>
  <si>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</si>
  <si>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</si>
  <si>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</si>
  <si>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</si>
  <si>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</si>
  <si>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</si>
  <si>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</si>
  <si>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</si>
  <si>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</si>
  <si>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</si>
  <si>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</si>
  <si>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</si>
  <si>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</si>
  <si>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</si>
  <si>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</si>
  <si>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</si>
  <si>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</si>
  <si>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</si>
  <si>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</si>
  <si>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</si>
  <si>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</si>
  <si>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</si>
  <si>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</si>
  <si>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</si>
  <si>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</si>
  <si>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</si>
  <si>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</si>
  <si>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</si>
  <si>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</si>
  <si>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</si>
  <si>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</si>
  <si>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</si>
  <si>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</si>
  <si>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</si>
  <si>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</si>
  <si>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</si>
  <si>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</si>
  <si>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</si>
  <si>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</si>
  <si>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</si>
  <si>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</si>
  <si>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</si>
  <si>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</si>
  <si>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</si>
  <si>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</si>
  <si>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</si>
  <si>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</si>
  <si>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</si>
  <si>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</si>
  <si>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</si>
  <si>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</si>
  <si>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</si>
  <si>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</si>
  <si>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</si>
  <si>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</si>
  <si>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</si>
  <si>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</si>
  <si>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</si>
  <si>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</si>
  <si>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</si>
  <si>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</si>
  <si>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</si>
  <si>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</si>
  <si>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</si>
  <si>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</si>
  <si>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</si>
  <si>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</si>
  <si>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</si>
  <si>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</si>
  <si>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</si>
  <si>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</si>
  <si>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</si>
  <si>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</si>
  <si>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</si>
  <si>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</si>
  <si>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</si>
  <si>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</si>
  <si>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</si>
  <si>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</si>
  <si>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</si>
  <si>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</si>
  <si>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</si>
  <si>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</si>
  <si>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</si>
  <si>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</si>
  <si>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</si>
  <si>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</si>
  <si>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</si>
  <si>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</si>
  <si>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</si>
  <si>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</si>
  <si>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</si>
  <si>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</si>
  <si>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</si>
  <si>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</si>
  <si>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</si>
  <si>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</si>
  <si>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</si>
  <si>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</si>
  <si>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</si>
  <si>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</si>
  <si>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</si>
  <si>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</si>
  <si>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</si>
  <si>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</si>
  <si>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</si>
  <si>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</si>
  <si>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</si>
  <si>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</si>
  <si>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</si>
  <si>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</si>
  <si>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</si>
  <si>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</si>
  <si>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</si>
  <si>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</si>
  <si>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</si>
  <si>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</si>
  <si>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</si>
  <si>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</si>
  <si>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</si>
  <si>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</si>
  <si>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</si>
  <si>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</si>
  <si>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</si>
  <si>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</si>
  <si>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</si>
  <si>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</si>
  <si>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</si>
  <si>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</si>
  <si>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</si>
  <si>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</si>
  <si>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</si>
  <si>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</si>
  <si>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</si>
  <si>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</si>
  <si>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</si>
  <si>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</si>
  <si>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</si>
  <si>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</si>
  <si>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</si>
  <si>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</si>
  <si>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</si>
  <si>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</si>
  <si>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</si>
  <si>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</si>
  <si>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</si>
  <si>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</si>
  <si>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</si>
  <si>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</si>
  <si>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</si>
  <si>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</si>
  <si>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</si>
  <si>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</si>
  <si>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</si>
  <si>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</si>
  <si>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</si>
  <si>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</si>
  <si>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</si>
  <si>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</si>
  <si>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</si>
  <si>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</si>
  <si>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</si>
  <si>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</si>
  <si>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</si>
  <si>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</si>
  <si>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</si>
  <si>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</si>
  <si>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</si>
  <si>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</si>
  <si>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</si>
  <si>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</si>
  <si>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</si>
  <si>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</si>
  <si>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</si>
  <si>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</si>
  <si>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</si>
  <si>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</si>
  <si>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</si>
  <si>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</si>
  <si>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</si>
  <si>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</si>
  <si>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</si>
  <si>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</si>
  <si>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</si>
  <si>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</si>
  <si>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</si>
  <si>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</si>
  <si>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</si>
  <si>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</si>
  <si>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</si>
  <si>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</si>
  <si>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</si>
  <si>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</si>
  <si>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</si>
  <si>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</si>
  <si>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</si>
  <si>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</si>
  <si>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</si>
  <si>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</si>
  <si>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</si>
  <si>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</si>
  <si>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</si>
  <si>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</si>
  <si>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</si>
  <si>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</si>
  <si>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</si>
  <si>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</si>
  <si>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</si>
  <si>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</si>
  <si>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</si>
  <si>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</si>
  <si>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</si>
  <si>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</si>
  <si>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</si>
  <si>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</si>
  <si>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</si>
  <si>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</si>
  <si>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</si>
  <si>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</si>
  <si>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</si>
  <si>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</si>
  <si>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</si>
  <si>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</si>
  <si>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</si>
  <si>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</si>
  <si>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</si>
  <si>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</si>
  <si>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</si>
  <si>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</si>
  <si>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</si>
  <si>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</si>
  <si>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</si>
  <si>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</si>
  <si>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</si>
  <si>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</si>
  <si>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</si>
  <si>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</si>
  <si>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</si>
  <si>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</si>
  <si>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</si>
  <si>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</si>
  <si>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</si>
  <si>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</si>
  <si>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</si>
  <si>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</si>
  <si>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</si>
  <si>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</si>
  <si>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</si>
  <si>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</si>
  <si>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</si>
  <si>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</si>
  <si>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</si>
  <si>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</si>
  <si>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</si>
  <si>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</si>
  <si>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</si>
  <si>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</si>
  <si>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</si>
  <si>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</si>
  <si>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</si>
  <si>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</si>
  <si>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</si>
  <si>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</si>
  <si>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</si>
  <si>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</si>
  <si>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</si>
  <si>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</si>
  <si>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</si>
  <si>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</si>
  <si>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</si>
  <si>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</si>
  <si>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</si>
  <si>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</si>
  <si>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</si>
  <si>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</si>
  <si>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</si>
  <si>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</si>
  <si>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</si>
  <si>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</si>
  <si>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</si>
  <si>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</si>
  <si>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</si>
  <si>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</si>
  <si>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</si>
  <si>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</si>
  <si>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</si>
  <si>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</si>
  <si>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</si>
  <si>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</si>
  <si>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</si>
  <si>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</si>
  <si>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</si>
  <si>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</si>
  <si>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</si>
  <si>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</si>
  <si>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</si>
  <si>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</si>
  <si>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</si>
  <si>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</si>
  <si>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</si>
  <si>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</si>
  <si>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</si>
  <si>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</si>
  <si>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</si>
  <si>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</si>
  <si>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</si>
  <si>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</si>
  <si>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</si>
  <si>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</si>
  <si>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</si>
  <si>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</si>
  <si>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</si>
  <si>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</si>
  <si>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</si>
  <si>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</si>
  <si>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</si>
  <si>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</si>
  <si>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</si>
  <si>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</si>
  <si>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</si>
  <si>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</si>
  <si>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</si>
  <si>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</si>
  <si>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</si>
  <si>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</si>
  <si>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</si>
  <si>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</si>
  <si>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</si>
  <si>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</si>
  <si>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</si>
  <si>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</si>
  <si>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</si>
  <si>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</si>
  <si>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</si>
  <si>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</si>
  <si>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</si>
  <si>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</si>
  <si>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</si>
  <si>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</si>
  <si>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</si>
  <si>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</si>
  <si>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</si>
  <si>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</si>
  <si>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</si>
  <si>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</si>
  <si>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</si>
  <si>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</si>
  <si>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</si>
  <si>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</si>
  <si>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</si>
  <si>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</si>
  <si>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</si>
  <si>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</si>
  <si>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</si>
  <si>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</si>
  <si>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</si>
  <si>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</si>
  <si>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</si>
  <si>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</si>
  <si>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</si>
  <si>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</si>
  <si>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</si>
  <si>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</si>
  <si>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</si>
  <si>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</si>
  <si>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</si>
  <si>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</si>
  <si>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</si>
  <si>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</si>
  <si>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</si>
  <si>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</si>
  <si>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</si>
  <si>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</si>
  <si>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</si>
  <si>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</si>
  <si>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</si>
  <si>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</si>
  <si>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</si>
  <si>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</si>
  <si>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</si>
  <si>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</si>
  <si>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</si>
  <si>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</si>
  <si>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</si>
  <si>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</si>
  <si>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</si>
  <si>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</si>
  <si>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</si>
  <si>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</si>
  <si>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</si>
  <si>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</si>
  <si>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</si>
  <si>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</si>
  <si>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</si>
  <si>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</si>
  <si>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</si>
  <si>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</si>
  <si>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</si>
  <si>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</si>
  <si>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</si>
  <si>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</si>
  <si>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</si>
  <si>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</si>
  <si>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</si>
  <si>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</si>
  <si>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</si>
  <si>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</si>
  <si>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</si>
  <si>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</si>
  <si>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</si>
  <si>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</si>
  <si>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</si>
  <si>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</si>
  <si>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</si>
  <si>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</si>
  <si>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</si>
  <si>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</si>
  <si>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</si>
  <si>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</si>
  <si>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</si>
  <si>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</si>
  <si>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</si>
  <si>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</si>
  <si>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</si>
  <si>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</si>
  <si>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</si>
  <si>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</si>
  <si>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</si>
  <si>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</si>
  <si>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</si>
  <si>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</si>
  <si>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</si>
  <si>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</si>
  <si>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</si>
  <si>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</si>
  <si>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</si>
  <si>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</si>
  <si>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</si>
  <si>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</si>
  <si>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</si>
  <si>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</si>
  <si>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</si>
  <si>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</si>
  <si>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</si>
  <si>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</si>
  <si>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</si>
  <si>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</si>
  <si>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</si>
  <si>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</si>
  <si>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</si>
  <si>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</si>
  <si>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</si>
  <si>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</si>
  <si>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</si>
  <si>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</si>
  <si>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</si>
  <si>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</si>
  <si>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</si>
  <si>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</si>
  <si>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</si>
  <si>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</si>
  <si>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</si>
  <si>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</si>
  <si>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</si>
  <si>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</si>
  <si>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</si>
  <si>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</si>
  <si>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</si>
  <si>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</si>
  <si>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</si>
  <si>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</si>
  <si>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</si>
  <si>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</si>
  <si>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</si>
  <si>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</si>
  <si>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</si>
  <si>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</si>
  <si>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</si>
  <si>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</si>
  <si>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</si>
  <si>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</si>
  <si>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</si>
  <si>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</si>
  <si>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</si>
  <si>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</si>
  <si>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</si>
  <si>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</si>
  <si>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</si>
  <si>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</si>
  <si>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</si>
  <si>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</si>
  <si>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</si>
  <si>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</si>
  <si>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</si>
  <si>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</si>
  <si>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</si>
  <si>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</si>
  <si>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</si>
  <si>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</si>
  <si>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</si>
  <si>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</si>
  <si>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</si>
  <si>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</si>
  <si>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</si>
  <si>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</si>
  <si>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</si>
  <si>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</si>
  <si>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</si>
  <si>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</si>
  <si>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</si>
  <si>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</si>
  <si>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</si>
  <si>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</si>
  <si>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</si>
  <si>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</si>
  <si>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</si>
  <si>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</si>
  <si>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</si>
  <si>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</si>
  <si>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</si>
  <si>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</si>
  <si>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</si>
  <si>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</si>
  <si>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</si>
  <si>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</si>
  <si>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</si>
  <si>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</si>
  <si>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</si>
  <si>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</si>
  <si>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</si>
  <si>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</si>
  <si>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</si>
  <si>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</si>
  <si>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</si>
  <si>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</si>
  <si>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</si>
  <si>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</si>
  <si>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</si>
  <si>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</si>
  <si>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</si>
  <si>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</si>
  <si>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</si>
  <si>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</si>
  <si>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</si>
  <si>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</si>
  <si>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</si>
  <si>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</si>
  <si>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</si>
  <si>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</si>
  <si>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</si>
  <si>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</si>
  <si>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</si>
  <si>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</si>
  <si>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</si>
  <si>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</si>
  <si>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</si>
  <si>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</si>
  <si>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</si>
  <si>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</si>
  <si>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</si>
  <si>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</si>
  <si>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</si>
  <si>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</si>
  <si>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</si>
  <si>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</si>
  <si>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</si>
  <si>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</si>
  <si>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</si>
  <si>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</si>
  <si>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</si>
  <si>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</si>
  <si>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</si>
  <si>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</si>
  <si>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</si>
  <si>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</si>
  <si>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</si>
  <si>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</si>
  <si>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</si>
  <si>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</si>
  <si>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</si>
  <si>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</si>
  <si>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</si>
  <si>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</si>
  <si>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</si>
  <si>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</si>
  <si>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</si>
  <si>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</si>
  <si>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</si>
  <si>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</si>
  <si>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</si>
  <si>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</si>
  <si>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</si>
  <si>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</si>
  <si>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</si>
  <si>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</si>
  <si>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</si>
  <si>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</si>
  <si>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</si>
  <si>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</si>
  <si>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</si>
  <si>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</si>
  <si>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</si>
  <si>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</si>
  <si>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</si>
  <si>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</si>
  <si>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</si>
  <si>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</si>
  <si>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</si>
  <si>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</si>
  <si>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</si>
  <si>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</si>
  <si>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</si>
  <si>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</si>
  <si>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</si>
  <si>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</si>
  <si>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</si>
  <si>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</si>
  <si>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</si>
  <si>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</si>
  <si>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</si>
  <si>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</si>
  <si>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</si>
  <si>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</si>
  <si>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</si>
  <si>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</si>
  <si>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</si>
  <si>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</si>
  <si>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</si>
  <si>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</si>
  <si>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</si>
  <si>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</si>
  <si>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</si>
  <si>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</si>
  <si>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</si>
  <si>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</si>
  <si>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</si>
  <si>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</si>
  <si>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</si>
  <si>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</si>
  <si>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</si>
  <si>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</si>
  <si>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</si>
  <si>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</si>
  <si>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</si>
  <si>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</si>
  <si>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</si>
  <si>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</si>
  <si>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</si>
  <si>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</si>
  <si>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</si>
  <si>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</si>
  <si>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</si>
  <si>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</si>
  <si>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</si>
  <si>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</si>
  <si>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</si>
  <si>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</si>
  <si>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</si>
  <si>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</si>
  <si>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</si>
  <si>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</si>
  <si>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</si>
  <si>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</si>
  <si>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</si>
  <si>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</si>
  <si>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</si>
  <si>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</si>
  <si>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</si>
  <si>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</si>
  <si>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</si>
  <si>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</si>
  <si>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</si>
  <si>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</si>
  <si>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</si>
  <si>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</si>
  <si>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</si>
  <si>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</si>
  <si>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</si>
  <si>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</si>
  <si>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</si>
  <si>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</si>
  <si>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</si>
  <si>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</si>
  <si>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</si>
  <si>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</si>
  <si>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</si>
  <si>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</si>
  <si>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</si>
  <si>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</si>
  <si>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</si>
  <si>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</si>
  <si>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</si>
  <si>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</si>
  <si>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</si>
  <si>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</si>
  <si>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</si>
  <si>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</si>
  <si>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</si>
  <si>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</si>
  <si>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</si>
  <si>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</si>
  <si>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</si>
  <si>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</si>
  <si>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</si>
  <si>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</si>
  <si>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</si>
  <si>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</si>
  <si>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</si>
  <si>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</si>
  <si>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</si>
  <si>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</si>
  <si>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</si>
  <si>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</si>
  <si>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</si>
  <si>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</si>
  <si>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</si>
  <si>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</si>
  <si>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</si>
  <si>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</si>
  <si>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</si>
  <si>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</si>
  <si>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</si>
  <si>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</si>
  <si>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</si>
  <si>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</si>
  <si>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</si>
  <si>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</si>
  <si>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</si>
  <si>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</si>
  <si>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</si>
  <si>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</si>
  <si>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</si>
  <si>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</si>
  <si>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</si>
  <si>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</si>
  <si>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</si>
  <si>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</si>
  <si>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</si>
  <si>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</si>
  <si>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</si>
  <si>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</si>
  <si>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</si>
  <si>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</si>
  <si>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</si>
  <si>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</si>
  <si>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</si>
  <si>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</si>
  <si>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</si>
  <si>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</si>
  <si>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</si>
  <si>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</si>
  <si>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</si>
  <si>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</si>
  <si>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</si>
  <si>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</si>
  <si>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</si>
  <si>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</si>
  <si>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</si>
  <si>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</si>
  <si>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</si>
  <si>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</si>
  <si>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</si>
  <si>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</si>
  <si>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</si>
  <si>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</si>
  <si>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</si>
  <si>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</si>
  <si>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</si>
  <si>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</si>
  <si>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</si>
  <si>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</si>
  <si>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</si>
  <si>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</si>
  <si>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</si>
  <si>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</si>
  <si>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</si>
  <si>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</si>
  <si>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</si>
  <si>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</si>
  <si>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</si>
  <si>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</si>
  <si>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</si>
  <si>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</si>
  <si>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</si>
  <si>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</si>
  <si>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</si>
  <si>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</si>
  <si>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</si>
  <si>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</si>
  <si>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</si>
  <si>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</si>
  <si>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</si>
  <si>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</si>
  <si>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</si>
  <si>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</si>
  <si>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</si>
  <si>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</si>
  <si>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</si>
  <si>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</si>
  <si>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</si>
  <si>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</si>
  <si>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</si>
  <si>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</si>
  <si>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</si>
  <si>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</si>
  <si>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</si>
  <si>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</si>
  <si>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</si>
  <si>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</si>
  <si>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</si>
  <si>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</si>
  <si>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</si>
  <si>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</si>
  <si>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</si>
  <si>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</si>
  <si>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</si>
  <si>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</si>
  <si>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</si>
  <si>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</si>
  <si>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</si>
  <si>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</si>
  <si>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</si>
  <si>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</si>
  <si>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</si>
  <si>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</si>
  <si>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</si>
  <si>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</si>
  <si>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</si>
  <si>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</si>
  <si>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</si>
  <si>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</si>
  <si>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</si>
  <si>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</si>
  <si>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</si>
  <si>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</si>
  <si>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</si>
  <si>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</si>
  <si>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</si>
  <si>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</si>
  <si>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</si>
  <si>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</si>
  <si>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</si>
  <si>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</si>
  <si>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</si>
  <si>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</si>
  <si>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</si>
  <si>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</si>
  <si>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</si>
  <si>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</si>
  <si>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</si>
  <si>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</si>
  <si>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</si>
  <si>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</si>
  <si>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</si>
  <si>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</si>
  <si>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</si>
  <si>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</si>
  <si>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</si>
  <si>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</si>
  <si>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</si>
  <si>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</si>
  <si>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</si>
  <si>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</si>
  <si>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</si>
  <si>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</si>
  <si>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</si>
  <si>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</si>
  <si>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</si>
  <si>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</si>
  <si>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</si>
  <si>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</si>
  <si>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</si>
  <si>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</si>
  <si>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</si>
  <si>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</si>
  <si>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</si>
  <si>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</si>
  <si>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</si>
  <si>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</si>
  <si>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</si>
  <si>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</si>
  <si>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</si>
  <si>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</si>
  <si>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</si>
  <si>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</si>
  <si>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</si>
  <si>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</si>
  <si>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</si>
  <si>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</si>
  <si>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</si>
  <si>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</si>
  <si>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</si>
  <si>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</si>
  <si>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</si>
  <si>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</si>
  <si>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</si>
  <si>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</si>
  <si>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</si>
  <si>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</si>
  <si>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</si>
  <si>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</si>
  <si>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</si>
  <si>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</si>
  <si>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</si>
  <si>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</si>
  <si>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</si>
  <si>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</si>
  <si>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</si>
  <si>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</si>
  <si>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</si>
  <si>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</si>
  <si>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</si>
  <si>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</si>
  <si>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</si>
  <si>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</si>
  <si>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</si>
  <si>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</si>
  <si>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</si>
  <si>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</si>
  <si>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</si>
  <si>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</si>
  <si>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</si>
  <si>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</si>
  <si>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</si>
  <si>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</si>
  <si>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</si>
  <si>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</si>
  <si>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</si>
  <si>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</si>
  <si>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</si>
  <si>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</si>
  <si>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</si>
  <si>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</si>
  <si>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</si>
  <si>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</si>
  <si>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</si>
  <si>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</si>
  <si>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</si>
  <si>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</si>
  <si>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</si>
  <si>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</si>
  <si>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</si>
  <si>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</si>
  <si>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</si>
  <si>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</si>
  <si>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</si>
  <si>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</si>
  <si>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</si>
  <si>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</si>
  <si>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</si>
  <si>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</si>
  <si>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</si>
  <si>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</si>
  <si>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</si>
  <si>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</si>
  <si>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</si>
  <si>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</si>
  <si>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</si>
  <si>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</si>
  <si>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</si>
  <si>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</si>
  <si>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</si>
  <si>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</si>
  <si>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</si>
  <si>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</si>
  <si>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</si>
  <si>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</si>
  <si>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</si>
  <si>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</si>
  <si>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</si>
  <si>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</si>
  <si>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</si>
  <si>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</si>
  <si>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</si>
  <si>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</si>
  <si>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</si>
  <si>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</si>
  <si>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</si>
  <si>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</si>
  <si>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</si>
  <si>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</si>
  <si>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</si>
  <si>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</si>
  <si>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</si>
  <si>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</si>
  <si>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</si>
  <si>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</si>
  <si>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</si>
  <si>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</si>
  <si>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</si>
  <si>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</si>
  <si>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</si>
  <si>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</si>
  <si>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</si>
  <si>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</si>
  <si>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</si>
  <si>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</si>
  <si>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</si>
  <si>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</si>
  <si>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</si>
  <si>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</si>
  <si>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</si>
  <si>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</si>
  <si>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</si>
  <si>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</si>
  <si>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</si>
  <si>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</si>
  <si>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</si>
  <si>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</si>
  <si>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</si>
  <si>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</si>
  <si>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</si>
  <si>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</si>
  <si>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</si>
  <si>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</si>
  <si>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</si>
  <si>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</si>
  <si>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</si>
  <si>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</si>
  <si>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</si>
  <si>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</si>
  <si>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</si>
  <si>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</si>
  <si>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</si>
  <si>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</si>
  <si>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</si>
  <si>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</si>
  <si>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</si>
  <si>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</si>
  <si>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</si>
  <si>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</si>
  <si>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</si>
  <si>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</si>
  <si>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</si>
  <si>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</si>
  <si>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</si>
  <si>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</si>
  <si>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</si>
  <si>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</si>
  <si>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</si>
  <si>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</si>
  <si>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</si>
  <si>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</si>
  <si>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</si>
  <si>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</si>
  <si>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</si>
  <si>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</si>
  <si>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</si>
  <si>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</si>
  <si>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</si>
  <si>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</si>
  <si>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</si>
  <si>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</si>
  <si>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</si>
  <si>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</si>
  <si>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</si>
  <si>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</si>
  <si>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</si>
  <si>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</si>
  <si>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</si>
  <si>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</si>
  <si>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</si>
  <si>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</si>
  <si>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</si>
  <si>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</si>
  <si>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</si>
  <si>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</si>
  <si>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</si>
  <si>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</si>
  <si>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</si>
  <si>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</si>
  <si>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</si>
  <si>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</si>
  <si>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</si>
  <si>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</si>
  <si>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</si>
  <si>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</si>
  <si>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</si>
  <si>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</si>
  <si>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</si>
  <si>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</si>
  <si>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</si>
  <si>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</si>
  <si>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</si>
  <si>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</si>
  <si>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</si>
  <si>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</si>
  <si>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</si>
  <si>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</si>
  <si>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</si>
  <si>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</si>
  <si>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</si>
  <si>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</si>
  <si>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</si>
  <si>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</si>
  <si>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</si>
  <si>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</si>
  <si>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</si>
  <si>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</si>
  <si>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</si>
  <si>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</si>
  <si>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</si>
  <si>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</si>
  <si>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</si>
  <si>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</si>
  <si>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</si>
  <si>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</si>
  <si>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</si>
  <si>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</si>
  <si>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</si>
  <si>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</si>
  <si>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</si>
  <si>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</si>
  <si>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</si>
  <si>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</si>
  <si>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</si>
  <si>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</si>
  <si>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</si>
  <si>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</si>
  <si>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</si>
  <si>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</si>
  <si>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</si>
  <si>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</si>
  <si>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</si>
  <si>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</si>
  <si>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</si>
  <si>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</si>
  <si>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</si>
  <si>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</si>
  <si>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</si>
  <si>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</si>
  <si>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</si>
  <si>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</si>
  <si>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</si>
  <si>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</si>
  <si>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</si>
  <si>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</si>
  <si>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</si>
  <si>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</si>
  <si>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</si>
  <si>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</si>
  <si>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</si>
  <si>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</si>
  <si>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</si>
  <si>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</si>
  <si>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</si>
  <si>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</si>
  <si>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</si>
  <si>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</si>
  <si>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</si>
  <si>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</si>
  <si>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</si>
  <si>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</si>
  <si>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</si>
  <si>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</si>
  <si>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</si>
  <si>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</si>
  <si>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</si>
  <si>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</si>
  <si>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</si>
  <si>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</si>
  <si>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</si>
  <si>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</si>
  <si>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</si>
  <si>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</si>
  <si>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</si>
  <si>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</si>
  <si>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</si>
  <si>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</si>
  <si>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</si>
  <si>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</si>
  <si>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</si>
  <si>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</si>
  <si>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</si>
  <si>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</si>
  <si>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</si>
  <si>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</si>
  <si>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</si>
  <si>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</si>
  <si>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</si>
  <si>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</si>
  <si>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</si>
  <si>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</si>
  <si>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</si>
  <si>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</si>
  <si>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</si>
  <si>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</si>
  <si>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</si>
  <si>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</si>
  <si>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</si>
  <si>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</si>
  <si>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</si>
  <si>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</si>
  <si>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</si>
  <si>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</si>
  <si>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</si>
  <si>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</si>
  <si>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</si>
  <si>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</si>
  <si>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</si>
  <si>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</si>
  <si>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</si>
  <si>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</si>
  <si>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</si>
  <si>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</si>
  <si>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</si>
  <si>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</si>
  <si>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</si>
  <si>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</si>
  <si>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</si>
  <si>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</si>
  <si>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</si>
  <si>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</si>
  <si>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</si>
  <si>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</si>
  <si>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</si>
  <si>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</si>
  <si>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</si>
  <si>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</si>
  <si>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</si>
  <si>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</si>
  <si>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</si>
  <si>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</si>
  <si>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</si>
  <si>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</si>
  <si>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</si>
  <si>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</si>
  <si>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</si>
  <si>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</si>
  <si>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</si>
  <si>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</si>
  <si>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</si>
  <si>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</si>
  <si>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</si>
  <si>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</si>
  <si>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</si>
  <si>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</si>
  <si>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</si>
  <si>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</si>
  <si>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</si>
  <si>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</si>
  <si>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</si>
  <si>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</si>
  <si>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</si>
  <si>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</si>
  <si>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</si>
  <si>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</si>
  <si>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</si>
  <si>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</si>
  <si>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</si>
  <si>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</si>
  <si>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</si>
  <si>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</si>
  <si>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</si>
  <si>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</si>
  <si>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</si>
  <si>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</si>
  <si>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</si>
  <si>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</si>
  <si>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</si>
  <si>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</si>
  <si>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</si>
  <si>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</si>
  <si>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</si>
  <si>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</si>
  <si>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</si>
  <si>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</si>
  <si>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</si>
  <si>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</si>
  <si>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</si>
  <si>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</si>
  <si>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</si>
  <si>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</si>
  <si>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</si>
  <si>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</si>
  <si>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</si>
  <si>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</si>
  <si>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</si>
  <si>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</si>
  <si>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</si>
  <si>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</si>
  <si>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</si>
  <si>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</si>
  <si>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</si>
  <si>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</si>
  <si>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</si>
  <si>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</si>
  <si>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</si>
  <si>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</si>
  <si>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</si>
  <si>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</si>
  <si>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</si>
  <si>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</si>
  <si>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</si>
  <si>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</si>
  <si>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</si>
  <si>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</si>
  <si>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</si>
  <si>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</si>
  <si>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</si>
  <si>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</si>
  <si>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</si>
  <si>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</si>
  <si>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</si>
  <si>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</si>
  <si>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</si>
  <si>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</si>
  <si>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</si>
  <si>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</si>
  <si>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</si>
  <si>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</si>
  <si>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</si>
  <si>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</si>
  <si>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</si>
  <si>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</si>
  <si>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</si>
  <si>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</si>
  <si>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</si>
  <si>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</si>
  <si>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</si>
  <si>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</si>
  <si>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</si>
  <si>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</si>
  <si>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</si>
  <si>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</si>
  <si>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</si>
  <si>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</si>
  <si>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</si>
  <si>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</si>
  <si>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</si>
  <si>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</si>
  <si>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</si>
  <si>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</si>
  <si>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</si>
  <si>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</si>
  <si>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</si>
  <si>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</si>
  <si>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</si>
  <si>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</si>
  <si>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</si>
  <si>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</si>
  <si>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</si>
  <si>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</si>
  <si>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</si>
  <si>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</si>
  <si>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</si>
  <si>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</si>
  <si>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</si>
  <si>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</si>
  <si>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</si>
  <si>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</si>
  <si>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</si>
  <si>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</si>
  <si>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</si>
  <si>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</si>
  <si>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</si>
  <si>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</si>
  <si>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</si>
  <si>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</si>
  <si>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</si>
  <si>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</si>
  <si>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</si>
  <si>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</si>
  <si>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</si>
  <si>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</si>
  <si>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</si>
  <si>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</si>
  <si>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</si>
  <si>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</si>
  <si>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</si>
  <si>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</si>
  <si>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</si>
  <si>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</si>
  <si>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</si>
  <si>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</si>
  <si>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</si>
  <si>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</si>
  <si>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</si>
  <si>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</si>
  <si>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</si>
  <si>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</si>
  <si>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</si>
  <si>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</si>
  <si>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</si>
  <si>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</si>
  <si>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</si>
  <si>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</si>
  <si>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</si>
  <si>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</si>
  <si>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</si>
  <si>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</si>
  <si>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</si>
  <si>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</si>
  <si>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</si>
  <si>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</si>
  <si>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</si>
  <si>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</si>
  <si>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</si>
  <si>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</si>
  <si>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</si>
  <si>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</si>
  <si>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</si>
  <si>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</si>
  <si>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</si>
  <si>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</si>
  <si>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</si>
  <si>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</si>
  <si>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</si>
  <si>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</si>
  <si>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</si>
  <si>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</si>
  <si>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</si>
  <si>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</si>
  <si>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</si>
  <si>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</si>
  <si>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</si>
  <si>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</si>
  <si>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</si>
  <si>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</si>
  <si>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</si>
  <si>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</si>
  <si>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</si>
  <si>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</si>
  <si>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</si>
  <si>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</si>
  <si>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</si>
  <si>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</si>
  <si>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</si>
  <si>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</si>
  <si>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</si>
  <si>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</si>
  <si>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</si>
  <si>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</si>
  <si>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</si>
  <si>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</si>
  <si>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</si>
  <si>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</si>
  <si>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</si>
  <si>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</si>
  <si>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</si>
  <si>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</si>
  <si>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</si>
  <si>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</si>
  <si>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</si>
  <si>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</si>
  <si>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</si>
  <si>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</si>
  <si>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</si>
  <si>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</si>
  <si>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</si>
  <si>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</si>
  <si>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</si>
  <si>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</si>
  <si>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</si>
  <si>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</si>
  <si>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</si>
  <si>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</si>
  <si>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</si>
  <si>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</si>
  <si>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</si>
  <si>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</si>
  <si>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</si>
  <si>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</si>
  <si>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</si>
  <si>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</si>
  <si>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</si>
  <si>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</si>
  <si>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</si>
  <si>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</si>
  <si>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</si>
  <si>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</si>
  <si>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</si>
  <si>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</si>
  <si>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</si>
  <si>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</si>
  <si>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</si>
  <si>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</si>
  <si>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</si>
  <si>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</si>
  <si>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</si>
  <si>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</si>
  <si>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</si>
  <si>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</si>
  <si>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</si>
  <si>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</si>
  <si>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</si>
  <si>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</si>
  <si>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</si>
  <si>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</si>
  <si>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</si>
  <si>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</si>
  <si>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</si>
  <si>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</si>
  <si>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</si>
  <si>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</si>
  <si>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</si>
  <si>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</si>
  <si>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</si>
  <si>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</si>
  <si>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</si>
  <si>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</si>
  <si>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</si>
  <si>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</si>
  <si>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</si>
  <si>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</si>
  <si>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</si>
  <si>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</si>
  <si>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</si>
  <si>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</si>
  <si>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</si>
  <si>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</si>
  <si>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</si>
  <si>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</si>
  <si>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</si>
  <si>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</si>
  <si>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</si>
  <si>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</si>
  <si>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</si>
  <si>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</si>
  <si>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</si>
  <si>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</si>
  <si>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</si>
  <si>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</si>
  <si>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</si>
  <si>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</si>
  <si>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</si>
  <si>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</si>
  <si>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</si>
  <si>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</si>
  <si>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</si>
  <si>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</si>
  <si>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</si>
  <si>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</si>
  <si>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</si>
  <si>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</si>
  <si>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</si>
  <si>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</si>
  <si>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</si>
  <si>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</si>
  <si>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</si>
  <si>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</si>
  <si>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</si>
  <si>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</si>
  <si>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</si>
  <si>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</si>
  <si>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</si>
  <si>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</si>
  <si>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</si>
  <si>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</si>
  <si>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</si>
  <si>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</si>
  <si>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</si>
  <si>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</si>
  <si>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</si>
  <si>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</si>
  <si>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</si>
  <si>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</si>
  <si>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</si>
  <si>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</si>
  <si>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</si>
  <si>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</si>
  <si>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</si>
  <si>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</si>
  <si>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</si>
  <si>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</si>
  <si>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</si>
  <si>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</si>
  <si>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</si>
  <si>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</si>
  <si>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</si>
  <si>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</si>
  <si>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</si>
  <si>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</si>
  <si>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</si>
  <si>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</si>
  <si>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</si>
  <si>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</si>
  <si>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</si>
  <si>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</si>
  <si>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</si>
  <si>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</si>
  <si>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</si>
  <si>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</si>
  <si>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</si>
  <si>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</si>
  <si>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</si>
  <si>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</si>
  <si>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</si>
  <si>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</si>
  <si>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</si>
  <si>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</si>
  <si>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</si>
  <si>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</si>
  <si>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</si>
  <si>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</si>
  <si>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</si>
  <si>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</si>
  <si>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</si>
  <si>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</si>
  <si>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</si>
  <si>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</si>
  <si>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</si>
  <si>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</si>
  <si>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</si>
  <si>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</si>
  <si>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</si>
  <si>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</si>
  <si>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</si>
  <si>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</si>
  <si>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</si>
  <si>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</si>
  <si>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</si>
  <si>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</si>
  <si>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</si>
  <si>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</si>
  <si>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</si>
  <si>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</si>
  <si>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</si>
  <si>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</si>
  <si>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</si>
  <si>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</si>
  <si>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</si>
  <si>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</si>
  <si>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</si>
  <si>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</si>
  <si>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</si>
  <si>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</si>
  <si>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</si>
  <si>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</si>
  <si>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</si>
  <si>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</si>
  <si>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</si>
  <si>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</si>
  <si>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</si>
  <si>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</si>
  <si>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</si>
  <si>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</si>
  <si>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</si>
  <si>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</si>
  <si>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</si>
  <si>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</si>
  <si>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</si>
  <si>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</si>
  <si>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</si>
  <si>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</si>
  <si>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</si>
  <si>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</si>
  <si>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</si>
  <si>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</si>
  <si>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</si>
  <si>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</si>
  <si>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</si>
  <si>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</si>
  <si>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</si>
  <si>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</si>
  <si>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</si>
  <si>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</si>
  <si>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</si>
  <si>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</si>
  <si>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</si>
  <si>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</si>
  <si>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</si>
  <si>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</si>
  <si>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</si>
  <si>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</si>
  <si>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</si>
  <si>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</si>
  <si>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</si>
  <si>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</si>
  <si>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</si>
  <si>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</si>
  <si>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</si>
  <si>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</si>
  <si>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</si>
  <si>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</si>
  <si>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</si>
  <si>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</si>
  <si>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</si>
  <si>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</si>
  <si>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</si>
  <si>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</si>
  <si>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</si>
  <si>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</si>
  <si>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</si>
  <si>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</si>
  <si>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</si>
  <si>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</si>
  <si>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</si>
  <si>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</si>
  <si>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</si>
  <si>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</si>
  <si>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</si>
  <si>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</si>
  <si>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</si>
  <si>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</si>
  <si>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</si>
  <si>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</si>
  <si>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</si>
  <si>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</si>
  <si>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</si>
  <si>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</si>
  <si>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</si>
  <si>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</si>
  <si>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</si>
  <si>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</si>
  <si>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</si>
  <si>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</si>
  <si>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</si>
  <si>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</si>
  <si>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</si>
  <si>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</si>
  <si>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</si>
  <si>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</si>
  <si>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</si>
  <si>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</si>
  <si>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</si>
  <si>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</si>
  <si>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</si>
  <si>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</si>
  <si>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</si>
  <si>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</si>
  <si>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</si>
  <si>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</si>
  <si>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</si>
  <si>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</si>
  <si>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</si>
  <si>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</si>
  <si>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</si>
  <si>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</si>
  <si>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</si>
  <si>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</si>
  <si>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</si>
  <si>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</si>
  <si>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</si>
  <si>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</si>
  <si>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</si>
  <si>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</si>
  <si>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</si>
  <si>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</si>
  <si>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</si>
  <si>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</si>
  <si>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</si>
  <si>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</si>
  <si>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</si>
  <si>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</si>
  <si>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</si>
  <si>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</si>
  <si>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</si>
  <si>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</si>
  <si>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</si>
  <si>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</si>
  <si>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</si>
  <si>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</si>
  <si>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</si>
  <si>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</si>
  <si>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</si>
  <si>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</si>
  <si>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</si>
  <si>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</si>
  <si>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</si>
  <si>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</si>
  <si>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</si>
  <si>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</si>
  <si>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</si>
  <si>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</si>
  <si>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</si>
  <si>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</si>
  <si>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</si>
  <si>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</si>
  <si>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</si>
  <si>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</si>
  <si>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</si>
  <si>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</si>
  <si>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</si>
  <si>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</si>
  <si>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</si>
  <si>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</si>
  <si>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</si>
  <si>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</si>
  <si>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</si>
  <si>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</si>
  <si>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</si>
  <si>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</si>
  <si>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</si>
  <si>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</si>
  <si>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</si>
  <si>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</si>
  <si>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</si>
  <si>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</si>
  <si>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</si>
  <si>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</si>
  <si>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</si>
  <si>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</si>
  <si>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</si>
  <si>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</si>
  <si>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</si>
  <si>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</si>
  <si>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</si>
  <si>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</si>
  <si>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</si>
  <si>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</si>
  <si>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</si>
  <si>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</si>
  <si>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</si>
  <si>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</si>
  <si>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</si>
  <si>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</si>
  <si>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</si>
  <si>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</si>
  <si>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</si>
  <si>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</si>
  <si>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</si>
  <si>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</si>
  <si>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</si>
  <si>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</si>
  <si>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</si>
  <si>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</si>
  <si>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</si>
  <si>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</si>
  <si>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</si>
  <si>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</si>
  <si>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</si>
  <si>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</si>
  <si>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</si>
  <si>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</si>
  <si>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</si>
  <si>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</si>
  <si>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</si>
  <si>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</si>
  <si>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</si>
  <si>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</si>
  <si>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</si>
  <si>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</si>
  <si>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</si>
  <si>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</si>
  <si>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</si>
  <si>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</si>
  <si>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</si>
  <si>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</si>
  <si>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</si>
  <si>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</si>
  <si>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</si>
  <si>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</si>
  <si>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</si>
  <si>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</si>
  <si>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</si>
  <si>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</si>
  <si>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</si>
  <si>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</si>
  <si>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</si>
  <si>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</si>
  <si>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</si>
  <si>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</si>
  <si>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</si>
  <si>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</si>
  <si>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</si>
  <si>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</si>
  <si>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</si>
  <si>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</si>
  <si>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</si>
  <si>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</si>
  <si>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</si>
  <si>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</si>
  <si>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</si>
  <si>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</si>
  <si>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</si>
  <si>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</si>
  <si>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</si>
  <si>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</si>
  <si>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</si>
  <si>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</si>
  <si>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</si>
  <si>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</si>
  <si>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</si>
  <si>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</si>
  <si>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</si>
  <si>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</si>
  <si>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</si>
  <si>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</si>
  <si>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</si>
  <si>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</si>
  <si>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</si>
  <si>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</si>
  <si>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</si>
  <si>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</si>
  <si>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</si>
  <si>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</si>
  <si>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</si>
  <si>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</si>
  <si>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</si>
  <si>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</si>
  <si>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</si>
  <si>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</si>
  <si>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</si>
  <si>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</si>
  <si>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</si>
  <si>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</si>
  <si>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</si>
  <si>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</si>
  <si>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</si>
  <si>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</si>
  <si>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</si>
  <si>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</si>
  <si>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</si>
  <si>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</si>
  <si>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</si>
  <si>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</si>
  <si>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</si>
  <si>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</si>
  <si>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</si>
  <si>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</si>
  <si>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</si>
  <si>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</si>
  <si>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</si>
  <si>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</si>
  <si>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</si>
  <si>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</si>
  <si>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</si>
  <si>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</si>
  <si>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</si>
  <si>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</si>
  <si>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</si>
  <si>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</si>
  <si>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</si>
  <si>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</si>
  <si>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</si>
  <si>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</si>
  <si>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</si>
  <si>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</si>
  <si>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</si>
  <si>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</si>
  <si>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</si>
  <si>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</si>
  <si>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</si>
  <si>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</si>
  <si>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</si>
  <si>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</si>
  <si>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</si>
  <si>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</si>
  <si>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</si>
  <si>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</si>
  <si>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</si>
  <si>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</si>
  <si>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</si>
  <si>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</si>
  <si>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</si>
  <si>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</si>
  <si>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</si>
  <si>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</si>
  <si>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</si>
  <si>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</si>
  <si>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</si>
  <si>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</si>
  <si>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</si>
  <si>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</si>
  <si>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</si>
  <si>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</si>
  <si>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</si>
  <si>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</si>
  <si>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</si>
  <si>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</si>
  <si>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</si>
  <si>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</si>
  <si>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</si>
  <si>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</si>
  <si>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</si>
  <si>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</si>
  <si>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</si>
  <si>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</si>
  <si>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</si>
  <si>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</si>
  <si>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</si>
  <si>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</si>
  <si>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</si>
  <si>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</si>
  <si>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</si>
  <si>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</si>
  <si>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</si>
  <si>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</si>
  <si>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</si>
  <si>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</si>
  <si>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</si>
  <si>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</si>
  <si>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</si>
  <si>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</si>
  <si>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</si>
  <si>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</si>
  <si>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</si>
  <si>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</si>
  <si>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</si>
  <si>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</si>
  <si>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</si>
  <si>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</si>
  <si>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</si>
  <si>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</si>
  <si>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</si>
  <si>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</si>
  <si>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</si>
  <si>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</si>
  <si>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</si>
  <si>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</si>
  <si>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</si>
  <si>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</si>
  <si>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</si>
  <si>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</si>
  <si>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</si>
  <si>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</si>
  <si>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</si>
  <si>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</si>
  <si>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</si>
  <si>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</si>
  <si>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</si>
  <si>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</si>
  <si>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</si>
  <si>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</si>
  <si>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</si>
  <si>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</si>
  <si>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</si>
  <si>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</si>
  <si>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</si>
  <si>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</si>
  <si>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</si>
  <si>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</si>
  <si>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</si>
  <si>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</si>
  <si>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</si>
  <si>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</si>
  <si>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</si>
  <si>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</si>
  <si>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</si>
  <si>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</si>
  <si>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</si>
  <si>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</si>
  <si>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</si>
  <si>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</si>
  <si>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</si>
  <si>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</si>
  <si>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</si>
  <si>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</si>
  <si>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</si>
  <si>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</si>
  <si>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</si>
  <si>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</si>
  <si>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</si>
  <si>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</si>
  <si>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</si>
  <si>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</si>
  <si>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</si>
  <si>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</si>
  <si>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</si>
  <si>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</si>
  <si>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</si>
  <si>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</si>
  <si>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</si>
  <si>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</si>
  <si>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</si>
  <si>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</si>
  <si>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</si>
  <si>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</si>
  <si>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</si>
  <si>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</si>
  <si>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</si>
  <si>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</si>
  <si>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</si>
  <si>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</si>
  <si>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</si>
  <si>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</si>
  <si>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</si>
  <si>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</si>
  <si>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</si>
  <si>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</si>
  <si>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</si>
  <si>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</si>
  <si>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</si>
  <si>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</si>
  <si>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</si>
  <si>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</si>
  <si>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</si>
  <si>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</si>
  <si>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</si>
  <si>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</si>
  <si>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</si>
  <si>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</si>
  <si>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</si>
  <si>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</si>
  <si>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</si>
  <si>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</si>
  <si>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</si>
  <si>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</si>
  <si>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</si>
  <si>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</si>
  <si>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</si>
  <si>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</si>
  <si>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</si>
  <si>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</si>
  <si>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</si>
  <si>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</si>
  <si>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</si>
  <si>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</si>
  <si>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</si>
  <si>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</si>
  <si>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</si>
  <si>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</si>
  <si>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</si>
  <si>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</si>
  <si>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</si>
  <si>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</si>
  <si>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</si>
  <si>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</si>
  <si>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</si>
  <si>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</si>
  <si>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</si>
  <si>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</si>
  <si>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</si>
  <si>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</si>
  <si>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</si>
  <si>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</si>
  <si>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</si>
  <si>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</si>
  <si>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</si>
  <si>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</si>
  <si>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</si>
  <si>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</si>
  <si>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</si>
  <si>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</si>
  <si>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</si>
  <si>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</si>
  <si>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</si>
  <si>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</si>
  <si>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</si>
  <si>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</si>
  <si>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</si>
  <si>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</si>
  <si>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</si>
  <si>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</si>
  <si>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</si>
  <si>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</si>
  <si>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</si>
  <si>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</si>
  <si>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</si>
  <si>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</si>
  <si>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</si>
  <si>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</si>
  <si>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</si>
  <si>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</si>
  <si>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</si>
  <si>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</si>
  <si>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</si>
  <si>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</si>
  <si>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</si>
  <si>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</si>
  <si>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</si>
  <si>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</si>
  <si>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</si>
  <si>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</si>
  <si>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</si>
  <si>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</si>
  <si>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</si>
  <si>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</si>
  <si>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</si>
  <si>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</si>
  <si>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</si>
  <si>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</si>
  <si>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</si>
  <si>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</si>
  <si>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</si>
  <si>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</si>
  <si>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</si>
  <si>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</si>
  <si>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</si>
  <si>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</si>
  <si>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</si>
  <si>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</si>
  <si>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</si>
  <si>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</si>
  <si>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</si>
  <si>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</si>
  <si>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</si>
  <si>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</si>
  <si>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</si>
  <si>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</si>
  <si>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</si>
  <si>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</si>
  <si>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</si>
  <si>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</si>
  <si>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</si>
  <si>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</si>
  <si>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</si>
  <si>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</si>
  <si>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</si>
  <si>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</si>
  <si>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</si>
  <si>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</si>
  <si>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</si>
  <si>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</si>
  <si>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</si>
  <si>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</si>
  <si>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</si>
  <si>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</si>
  <si>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</si>
  <si>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</si>
  <si>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</si>
  <si>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</si>
  <si>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</si>
  <si>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</si>
  <si>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</si>
  <si>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</si>
  <si>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</si>
  <si>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</si>
  <si>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</si>
  <si>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</si>
  <si>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</si>
  <si>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</si>
  <si>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</si>
  <si>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</si>
  <si>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</si>
  <si>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</si>
  <si>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</si>
  <si>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</si>
  <si>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</si>
  <si>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</si>
  <si>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</si>
  <si>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</si>
  <si>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</si>
  <si>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</si>
  <si>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</si>
  <si>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</si>
  <si>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</si>
  <si>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</si>
  <si>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</si>
  <si>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</si>
  <si>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</si>
  <si>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</si>
  <si>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</si>
  <si>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</si>
  <si>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</si>
  <si>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</si>
  <si>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</si>
  <si>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</si>
  <si>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</si>
  <si>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</si>
  <si>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</si>
  <si>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</si>
  <si>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</si>
  <si>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</si>
  <si>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</si>
  <si>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</si>
  <si>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</si>
  <si>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</si>
  <si>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</si>
  <si>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</si>
  <si>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</si>
  <si>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</si>
  <si>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</si>
  <si>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</si>
  <si>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</si>
  <si>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</si>
  <si>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</si>
  <si>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</si>
  <si>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</si>
  <si>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</si>
  <si>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</si>
  <si>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</si>
  <si>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</si>
  <si>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</si>
  <si>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</si>
  <si>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</si>
  <si>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</si>
  <si>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</si>
  <si>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</si>
  <si>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</si>
  <si>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</si>
  <si>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</si>
  <si>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</si>
  <si>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</si>
  <si>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</si>
  <si>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</si>
  <si>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</si>
  <si>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</si>
  <si>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</si>
  <si>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</si>
  <si>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</si>
  <si>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</si>
  <si>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</si>
  <si>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</si>
  <si>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</si>
  <si>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</si>
  <si>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</si>
  <si>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</si>
  <si>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</si>
  <si>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</si>
  <si>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</si>
  <si>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</si>
  <si>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</si>
  <si>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</si>
  <si>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</si>
  <si>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</si>
  <si>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</si>
  <si>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</si>
  <si>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</si>
  <si>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</si>
  <si>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</si>
  <si>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</si>
  <si>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</si>
  <si>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</si>
  <si>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</si>
  <si>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</si>
  <si>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</si>
  <si>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</si>
  <si>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</si>
  <si>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</si>
  <si>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</si>
  <si>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</si>
  <si>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</si>
  <si>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</si>
  <si>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</si>
  <si>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</si>
  <si>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</si>
  <si>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</si>
  <si>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</si>
  <si>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</si>
  <si>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</si>
  <si>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</si>
  <si>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</si>
  <si>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</si>
  <si>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</si>
  <si>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</si>
  <si>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</si>
  <si>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</si>
  <si>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</si>
  <si>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</si>
  <si>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</si>
  <si>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</si>
  <si>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</si>
  <si>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</si>
  <si>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</si>
  <si>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</si>
  <si>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</si>
  <si>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</si>
  <si>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</si>
  <si>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</si>
  <si>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</si>
  <si>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</si>
  <si>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</si>
  <si>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</si>
  <si>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</si>
  <si>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</si>
  <si>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</si>
  <si>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</si>
  <si>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</si>
  <si>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</si>
  <si>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</si>
  <si>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</si>
  <si>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</si>
  <si>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</si>
  <si>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</si>
  <si>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</si>
  <si>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</si>
  <si>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</si>
  <si>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</si>
  <si>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</si>
  <si>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</si>
  <si>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</si>
  <si>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</si>
  <si>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</si>
  <si>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</si>
  <si>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</si>
  <si>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</si>
  <si>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</si>
  <si>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</si>
  <si>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</si>
  <si>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</si>
  <si>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</si>
  <si>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</si>
  <si>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</si>
  <si>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</si>
  <si>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</si>
  <si>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</si>
  <si>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</si>
  <si>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</si>
  <si>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</si>
  <si>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</si>
  <si>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</si>
  <si>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</si>
  <si>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</si>
  <si>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</si>
  <si>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</si>
  <si>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</si>
  <si>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</si>
  <si>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</si>
  <si>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</si>
  <si>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</si>
  <si>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</si>
  <si>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</si>
  <si>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</si>
  <si>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</si>
  <si>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</si>
  <si>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</si>
  <si>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</si>
  <si>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</si>
  <si>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</si>
  <si>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</si>
  <si>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</si>
  <si>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</si>
  <si>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</si>
  <si>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</si>
  <si>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</si>
  <si>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</si>
  <si>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</si>
  <si>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</si>
  <si>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</si>
  <si>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</si>
  <si>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</si>
  <si>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</si>
  <si>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</si>
  <si>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</si>
  <si>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</si>
  <si>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</si>
  <si>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</si>
  <si>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</si>
  <si>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</si>
  <si>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</si>
  <si>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</si>
  <si>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</si>
  <si>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</si>
  <si>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</si>
  <si>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</si>
  <si>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</si>
  <si>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</si>
  <si>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</si>
  <si>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</si>
  <si>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</si>
  <si>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</si>
  <si>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</si>
  <si>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</si>
  <si>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</si>
  <si>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</si>
  <si>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</si>
  <si>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</si>
  <si>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</si>
  <si>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</si>
  <si>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</si>
  <si>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</si>
  <si>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</si>
  <si>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</si>
  <si>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</si>
  <si>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</si>
  <si>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</si>
  <si>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</si>
  <si>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</si>
  <si>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</si>
  <si>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</si>
  <si>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</si>
  <si>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</si>
  <si>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</si>
  <si>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</si>
  <si>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</si>
  <si>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</si>
  <si>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</si>
  <si>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</si>
  <si>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</si>
  <si>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</si>
  <si>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</si>
  <si>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</si>
  <si>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</si>
  <si>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</si>
  <si>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</si>
  <si>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</si>
  <si>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</si>
  <si>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</si>
  <si>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</si>
  <si>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</si>
  <si>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</si>
  <si>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</si>
  <si>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</si>
  <si>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</si>
  <si>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</si>
  <si>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</si>
  <si>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</si>
  <si>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</si>
  <si>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</si>
  <si>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</si>
  <si>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</si>
  <si>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</si>
  <si>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</si>
  <si>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</si>
  <si>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</si>
  <si>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</si>
  <si>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</si>
  <si>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</si>
  <si>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</si>
  <si>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</si>
  <si>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</si>
  <si>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</si>
  <si>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</si>
  <si>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</si>
  <si>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</si>
  <si>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</si>
  <si>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</si>
  <si>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</si>
  <si>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</si>
  <si>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</si>
  <si>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</si>
  <si>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</si>
  <si>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</si>
  <si>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</si>
  <si>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</si>
  <si>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</si>
  <si>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</si>
  <si>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</si>
  <si>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</si>
  <si>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</si>
  <si>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</si>
  <si>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</si>
  <si>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</si>
  <si>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</si>
  <si>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</si>
  <si>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</si>
  <si>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</si>
  <si>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</si>
  <si>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</si>
  <si>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</si>
  <si>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</si>
  <si>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</si>
  <si>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</si>
  <si>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</si>
  <si>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</si>
  <si>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</si>
  <si>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</si>
  <si>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</si>
  <si>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</si>
  <si>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</si>
  <si>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</si>
  <si>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</si>
  <si>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</si>
  <si>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</si>
  <si>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</si>
  <si>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</si>
  <si>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</si>
  <si>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</si>
  <si>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</si>
  <si>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</si>
  <si>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</si>
  <si>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</si>
  <si>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</si>
  <si>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</si>
  <si>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</si>
  <si>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</si>
  <si>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</si>
  <si>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</si>
  <si>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</si>
  <si>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</si>
  <si>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</si>
  <si>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</si>
  <si>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</si>
  <si>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</si>
  <si>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</si>
  <si>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</si>
  <si>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</si>
  <si>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</si>
  <si>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</si>
  <si>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</si>
  <si>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</si>
  <si>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</si>
  <si>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</si>
  <si>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</si>
  <si>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</si>
  <si>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</si>
  <si>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</si>
  <si>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</si>
  <si>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</si>
  <si>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</si>
  <si>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</si>
  <si>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</si>
  <si>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</si>
  <si>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</si>
  <si>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</si>
  <si>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</si>
  <si>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</si>
  <si>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</si>
  <si>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</si>
  <si>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</si>
  <si>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</si>
  <si>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</si>
  <si>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</si>
  <si>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</si>
  <si>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</si>
  <si>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</si>
  <si>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</si>
  <si>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</si>
  <si>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</si>
  <si>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</si>
  <si>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</si>
  <si>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</si>
  <si>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</si>
  <si>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</si>
  <si>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</si>
  <si>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</si>
  <si>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</si>
  <si>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</si>
  <si>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</si>
  <si>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</si>
  <si>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</si>
  <si>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</si>
  <si>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</si>
  <si>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</si>
  <si>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</si>
  <si>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</si>
  <si>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</si>
  <si>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</si>
  <si>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</si>
  <si>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</si>
  <si>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</si>
  <si>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</si>
  <si>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</si>
  <si>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</si>
  <si>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</si>
  <si>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</si>
  <si>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</si>
  <si>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</si>
  <si>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</si>
  <si>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</si>
  <si>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</si>
  <si>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</si>
  <si>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</si>
  <si>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</si>
  <si>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</si>
  <si>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</si>
  <si>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</si>
  <si>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</si>
  <si>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</si>
  <si>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</si>
  <si>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</si>
  <si>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</si>
  <si>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</si>
  <si>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</si>
  <si>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</si>
  <si>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</si>
  <si>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</si>
  <si>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</si>
  <si>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</si>
  <si>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</si>
  <si>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</si>
  <si>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</si>
  <si>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</si>
  <si>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</si>
  <si>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</si>
  <si>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</si>
  <si>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</si>
  <si>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</si>
  <si>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</si>
  <si>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</si>
  <si>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</si>
  <si>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</si>
  <si>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</si>
  <si>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</si>
  <si>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</si>
  <si>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</si>
  <si>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</si>
  <si>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</si>
  <si>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</si>
  <si>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</si>
  <si>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</si>
  <si>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</si>
  <si>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</si>
  <si>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</si>
  <si>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</si>
  <si>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</si>
  <si>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</si>
  <si>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</si>
  <si>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</si>
  <si>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</si>
  <si>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</si>
  <si>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</si>
  <si>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</si>
  <si>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</si>
  <si>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</si>
  <si>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</si>
  <si>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</si>
  <si>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</si>
  <si>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</si>
  <si>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</si>
  <si>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</si>
  <si>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</si>
  <si>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</si>
  <si>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</si>
  <si>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</si>
  <si>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</si>
  <si>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</si>
  <si>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</si>
  <si>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</si>
  <si>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</si>
  <si>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</si>
  <si>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</si>
  <si>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</si>
  <si>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</si>
  <si>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</si>
  <si>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</si>
  <si>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</si>
  <si>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</si>
  <si>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</si>
  <si>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</si>
  <si>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</si>
  <si>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</si>
  <si>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</si>
  <si>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</si>
  <si>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</si>
  <si>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</si>
  <si>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</si>
  <si>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</si>
  <si>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</si>
  <si>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</si>
  <si>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</si>
  <si>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</si>
  <si>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</si>
  <si>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</si>
  <si>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</si>
  <si>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</si>
  <si>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</si>
  <si>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</si>
  <si>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</si>
  <si>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</si>
  <si>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</si>
  <si>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</si>
  <si>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</si>
  <si>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</si>
  <si>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</si>
  <si>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</si>
  <si>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</si>
  <si>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</si>
  <si>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</si>
  <si>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</si>
  <si>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</si>
  <si>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</si>
  <si>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</si>
  <si>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</si>
  <si>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</si>
  <si>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</si>
  <si>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</si>
  <si>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</si>
  <si>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</si>
  <si>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</si>
  <si>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</si>
  <si>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</si>
  <si>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</si>
  <si>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</si>
  <si>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</si>
  <si>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</si>
  <si>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</si>
  <si>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</si>
  <si>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</si>
  <si>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</si>
  <si>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</si>
  <si>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</si>
  <si>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</si>
  <si>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</si>
  <si>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</si>
  <si>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</si>
  <si>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</si>
  <si>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</si>
  <si>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</si>
  <si>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</si>
  <si>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</si>
  <si>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</si>
  <si>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</si>
  <si>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</si>
  <si>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</si>
  <si>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</si>
  <si>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</si>
  <si>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</si>
  <si>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</si>
  <si>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</si>
  <si>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</si>
  <si>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</si>
  <si>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</si>
  <si>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</si>
  <si>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</si>
  <si>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</si>
  <si>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</si>
  <si>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</si>
  <si>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</si>
  <si>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</si>
  <si>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</si>
  <si>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</si>
  <si>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</si>
  <si>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</si>
  <si>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</si>
  <si>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</si>
  <si>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</si>
  <si>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</si>
  <si>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</si>
  <si>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</si>
  <si>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</si>
  <si>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</si>
  <si>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</si>
  <si>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</si>
  <si>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</si>
  <si>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</si>
  <si>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</si>
  <si>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</si>
  <si>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</si>
  <si>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</si>
  <si>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</si>
  <si>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</si>
  <si>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</si>
  <si>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</si>
  <si>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</si>
  <si>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</si>
  <si>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</si>
  <si>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</si>
  <si>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</si>
  <si>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</si>
  <si>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</si>
  <si>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</si>
  <si>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</si>
  <si>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</si>
  <si>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</si>
  <si>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</si>
  <si>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</si>
  <si>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</si>
  <si>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</si>
  <si>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</si>
  <si>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</si>
  <si>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</si>
  <si>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</si>
  <si>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</si>
  <si>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</si>
  <si>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</si>
  <si>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</si>
  <si>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</si>
  <si>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</si>
  <si>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</si>
  <si>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</si>
  <si>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</si>
  <si>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</si>
  <si>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</si>
  <si>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</si>
  <si>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</si>
  <si>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</si>
  <si>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</si>
  <si>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</si>
  <si>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</si>
  <si>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</si>
  <si>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</si>
  <si>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</si>
  <si>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</si>
  <si>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</si>
  <si>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</si>
  <si>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</si>
  <si>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</si>
  <si>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</si>
  <si>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</si>
  <si>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</si>
  <si>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</si>
  <si>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</si>
  <si>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</si>
  <si>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</si>
  <si>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</si>
  <si>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</si>
  <si>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</si>
  <si>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</si>
  <si>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</si>
  <si>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</si>
  <si>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</si>
  <si>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</si>
  <si>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</si>
  <si>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</si>
  <si>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</si>
  <si>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</si>
  <si>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</si>
  <si>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</si>
  <si>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</si>
  <si>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</si>
  <si>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</si>
  <si>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</si>
  <si>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</si>
  <si>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</si>
  <si>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</si>
  <si>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</si>
  <si>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</si>
  <si>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</si>
  <si>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</si>
  <si>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</si>
  <si>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</si>
  <si>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</si>
  <si>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</si>
  <si>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</si>
  <si>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</si>
  <si>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</si>
  <si>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</si>
  <si>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</si>
  <si>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</si>
  <si>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</si>
  <si>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</si>
  <si>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</si>
  <si>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</si>
  <si>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</si>
  <si>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</si>
  <si>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</si>
  <si>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</si>
  <si>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</si>
  <si>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</si>
  <si>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</si>
  <si>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</si>
  <si>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</si>
  <si>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</si>
  <si>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</si>
  <si>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</si>
  <si>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</si>
  <si>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</si>
  <si>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</si>
  <si>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</si>
  <si>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</si>
  <si>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</si>
  <si>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</si>
  <si>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</si>
  <si>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</si>
  <si>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</si>
  <si>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</si>
  <si>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</si>
  <si>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</si>
  <si>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</si>
  <si>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</si>
  <si>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</si>
  <si>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</si>
  <si>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</si>
  <si>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</si>
  <si>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</si>
  <si>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</si>
  <si>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</si>
  <si>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</si>
  <si>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</si>
  <si>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</si>
  <si>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</si>
  <si>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</si>
  <si>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</si>
  <si>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</si>
  <si>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</si>
  <si>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</si>
  <si>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</si>
  <si>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</si>
  <si>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</si>
  <si>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</si>
  <si>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</si>
  <si>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</si>
  <si>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</si>
  <si>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</si>
  <si>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</si>
  <si>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</si>
  <si>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</si>
  <si>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</si>
  <si>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</si>
  <si>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</si>
  <si>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</si>
  <si>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</si>
  <si>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</si>
  <si>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</si>
  <si>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</si>
  <si>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</si>
  <si>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</si>
  <si>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</si>
  <si>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</si>
  <si>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</si>
  <si>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</si>
  <si>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</si>
  <si>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</si>
  <si>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</si>
  <si>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</si>
  <si>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</si>
  <si>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</si>
  <si>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</si>
  <si>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</si>
  <si>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</si>
  <si>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</si>
  <si>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</si>
  <si>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</si>
  <si>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</si>
  <si>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</si>
  <si>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</si>
  <si>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</si>
  <si>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</si>
  <si>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</si>
  <si>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</si>
  <si>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</si>
  <si>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</si>
  <si>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</si>
  <si>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</si>
  <si>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</si>
  <si>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</si>
  <si>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</si>
  <si>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</si>
  <si>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</si>
  <si>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</si>
  <si>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</si>
  <si>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</si>
  <si>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</si>
  <si>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</si>
  <si>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</si>
  <si>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</si>
  <si>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</si>
  <si>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</si>
  <si>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</si>
  <si>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</si>
  <si>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</si>
  <si>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</si>
  <si>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</si>
  <si>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</si>
  <si>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</si>
  <si>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</si>
  <si>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</si>
  <si>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</si>
  <si>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</si>
  <si>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</si>
  <si>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</si>
  <si>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</si>
  <si>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</si>
  <si>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</si>
  <si>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</si>
  <si>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</si>
  <si>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</si>
  <si>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</si>
  <si>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</si>
  <si>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</si>
  <si>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</si>
  <si>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</si>
  <si>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</si>
  <si>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</si>
  <si>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</si>
  <si>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</si>
  <si>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</si>
  <si>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</si>
  <si>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</si>
  <si>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</si>
  <si>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</si>
  <si>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</si>
  <si>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</si>
  <si>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</si>
  <si>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</si>
  <si>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</si>
  <si>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</si>
  <si>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</si>
  <si>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</si>
  <si>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</si>
  <si>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</si>
  <si>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</si>
  <si>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</si>
  <si>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</si>
  <si>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</si>
  <si>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</si>
  <si>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</si>
  <si>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</si>
  <si>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</si>
  <si>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</si>
  <si>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</si>
  <si>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</si>
  <si>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</si>
  <si>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</si>
  <si>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</si>
  <si>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</si>
  <si>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</si>
  <si>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</si>
  <si>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</si>
  <si>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</si>
  <si>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</si>
  <si>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</si>
  <si>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</si>
  <si>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</si>
  <si>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</si>
  <si>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</si>
  <si>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</si>
  <si>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</si>
  <si>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</si>
  <si>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</si>
  <si>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</si>
  <si>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</si>
  <si>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</si>
  <si>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</si>
  <si>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</si>
  <si>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</si>
  <si>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</si>
  <si>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</si>
  <si>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</si>
  <si>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</si>
  <si>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</si>
  <si>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</si>
  <si>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</si>
  <si>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</si>
  <si>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</si>
  <si>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</si>
  <si>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</si>
  <si>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</si>
  <si>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</si>
  <si>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</si>
  <si>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</si>
  <si>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</si>
  <si>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</si>
  <si>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</si>
  <si>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</si>
  <si>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</si>
  <si>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</si>
  <si>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</si>
  <si>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</si>
  <si>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</si>
  <si>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</si>
  <si>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</si>
  <si>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</si>
  <si>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</si>
  <si>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</si>
  <si>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</si>
  <si>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</si>
  <si>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</si>
  <si>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</si>
  <si>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</si>
  <si>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</si>
  <si>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</si>
  <si>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</si>
  <si>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</si>
  <si>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</si>
  <si>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</si>
  <si>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</si>
  <si>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</si>
  <si>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</si>
  <si>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</si>
  <si>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</si>
  <si>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</si>
  <si>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</si>
  <si>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</si>
  <si>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</si>
  <si>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</si>
  <si>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</si>
  <si>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</si>
  <si>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</si>
  <si>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</si>
  <si>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</si>
  <si>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</si>
  <si>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</si>
  <si>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</si>
  <si>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</si>
  <si>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</si>
  <si>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</si>
  <si>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</si>
  <si>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</si>
  <si>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</si>
  <si>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</si>
  <si>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</si>
  <si>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</si>
  <si>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</si>
  <si>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</si>
  <si>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</si>
  <si>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</si>
  <si>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</si>
  <si>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</si>
  <si>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</si>
  <si>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</si>
  <si>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</si>
  <si>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</si>
  <si>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</si>
  <si>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</si>
  <si>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</si>
  <si>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</si>
  <si>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</si>
  <si>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</si>
  <si>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</si>
  <si>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</si>
  <si>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</si>
  <si>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</si>
  <si>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</si>
  <si>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</si>
  <si>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</si>
  <si>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</si>
  <si>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</si>
  <si>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</si>
  <si>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</si>
  <si>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</si>
  <si>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</si>
  <si>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</si>
  <si>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</si>
  <si>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</si>
  <si>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</si>
  <si>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</si>
  <si>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</si>
  <si>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</si>
  <si>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</si>
  <si>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</si>
  <si>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</si>
  <si>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</si>
  <si>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</si>
  <si>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</si>
  <si>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</si>
  <si>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</si>
  <si>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</si>
  <si>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</si>
  <si>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</si>
  <si>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</si>
  <si>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</si>
  <si>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</si>
  <si>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</si>
  <si>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</si>
  <si>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</si>
  <si>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</si>
  <si>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</si>
  <si>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</si>
  <si>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</si>
  <si>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</si>
  <si>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</si>
  <si>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</si>
  <si>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</si>
  <si>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</si>
  <si>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</si>
  <si>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</si>
  <si>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</si>
  <si>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</si>
  <si>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</si>
  <si>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</si>
  <si>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</si>
  <si>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</si>
  <si>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</si>
  <si>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</si>
  <si>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</si>
  <si>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</si>
  <si>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</si>
  <si>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</si>
  <si>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</si>
  <si>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</si>
  <si>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</si>
  <si>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</si>
  <si>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</si>
  <si>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</si>
  <si>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</si>
  <si>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</si>
  <si>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</si>
  <si>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</si>
  <si>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</si>
  <si>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</si>
  <si>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</si>
  <si>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</si>
  <si>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</si>
  <si>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</si>
  <si>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</si>
  <si>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</si>
  <si>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</si>
  <si>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</si>
  <si>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</si>
  <si>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</si>
  <si>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</si>
  <si>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</si>
  <si>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</si>
  <si>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</si>
  <si>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</si>
  <si>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</si>
  <si>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</si>
  <si>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</si>
  <si>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</si>
  <si>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</si>
  <si>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</si>
  <si>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</si>
  <si>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</si>
  <si>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</si>
  <si>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</si>
  <si>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</si>
  <si>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</si>
  <si>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</si>
  <si>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</si>
  <si>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</si>
  <si>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</si>
  <si>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</si>
  <si>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</si>
  <si>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</si>
  <si>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</si>
  <si>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</si>
  <si>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</si>
  <si>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</si>
  <si>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</si>
  <si>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</si>
  <si>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</si>
  <si>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</si>
  <si>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</si>
  <si>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</si>
  <si>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</si>
  <si>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</si>
  <si>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</si>
  <si>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</si>
  <si>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</si>
  <si>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</si>
  <si>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</si>
  <si>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</si>
  <si>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</si>
  <si>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</si>
  <si>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</si>
  <si>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</si>
  <si>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</si>
  <si>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</si>
  <si>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</si>
  <si>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</si>
  <si>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</si>
  <si>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</si>
  <si>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</si>
  <si>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</si>
  <si>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</si>
  <si>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</si>
  <si>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</si>
  <si>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</si>
  <si>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</si>
  <si>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</si>
  <si>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</si>
  <si>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</si>
  <si>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</si>
  <si>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</si>
  <si>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</si>
  <si>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</si>
  <si>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</si>
  <si>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</si>
  <si>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</si>
  <si>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</si>
  <si>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</si>
  <si>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</si>
  <si>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</si>
  <si>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</si>
  <si>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</si>
  <si>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</si>
  <si>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</si>
  <si>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</si>
  <si>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</si>
  <si>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</si>
  <si>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</si>
  <si>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</si>
  <si>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</si>
  <si>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</si>
  <si>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</si>
  <si>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</si>
  <si>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</si>
  <si>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</si>
  <si>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</si>
  <si>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</si>
  <si>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</si>
  <si>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</si>
  <si>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</si>
  <si>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</si>
  <si>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</si>
  <si>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</si>
  <si>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</si>
  <si>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</si>
  <si>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</si>
  <si>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</si>
  <si>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</si>
  <si>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</si>
  <si>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</si>
  <si>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</si>
  <si>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</si>
  <si>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</si>
  <si>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</si>
  <si>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</si>
  <si>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</si>
  <si>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</si>
  <si>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</si>
  <si>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</si>
  <si>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</si>
  <si>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</si>
  <si>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</si>
  <si>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</si>
  <si>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</si>
  <si>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</si>
  <si>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</si>
  <si>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</si>
  <si>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</si>
  <si>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</si>
  <si>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</si>
  <si>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</si>
  <si>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</si>
  <si>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</si>
  <si>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</si>
  <si>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</si>
  <si>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</si>
  <si>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</si>
  <si>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</si>
  <si>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</si>
  <si>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</si>
  <si>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</si>
  <si>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</si>
  <si>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</si>
  <si>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</si>
  <si>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</si>
  <si>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</si>
  <si>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</si>
  <si>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</si>
  <si>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</si>
  <si>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</si>
  <si>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</si>
  <si>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</si>
  <si>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</si>
  <si>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</si>
  <si>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</si>
  <si>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</si>
  <si>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</si>
  <si>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</si>
  <si>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</si>
  <si>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</si>
  <si>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</si>
  <si>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</si>
  <si>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</si>
  <si>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</si>
  <si>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</si>
  <si>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</si>
  <si>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</si>
  <si>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</si>
  <si>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</si>
  <si>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</si>
  <si>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</si>
  <si>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</si>
  <si>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</si>
  <si>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</si>
  <si>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</si>
  <si>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</si>
  <si>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</si>
  <si>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</si>
  <si>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</si>
  <si>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</si>
  <si>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</si>
  <si>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</si>
  <si>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</si>
  <si>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</si>
  <si>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</si>
  <si>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</si>
  <si>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</si>
  <si>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</si>
  <si>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</si>
  <si>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</si>
  <si>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</si>
  <si>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</si>
  <si>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</si>
  <si>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</si>
  <si>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</si>
  <si>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</si>
  <si>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</si>
  <si>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</si>
  <si>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</si>
  <si>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</si>
  <si>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</si>
  <si>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</si>
  <si>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</si>
  <si>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</si>
  <si>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</si>
  <si>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</si>
  <si>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</si>
  <si>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</si>
  <si>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</si>
  <si>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</si>
  <si>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</si>
  <si>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</si>
  <si>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</si>
  <si>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</si>
  <si>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</si>
  <si>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</si>
  <si>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</si>
  <si>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</si>
  <si>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</si>
  <si>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</si>
  <si>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</si>
  <si>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</si>
  <si>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</si>
  <si>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</si>
  <si>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</si>
  <si>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</si>
  <si>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</si>
  <si>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</si>
  <si>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</si>
  <si>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</si>
  <si>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</si>
  <si>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</si>
  <si>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</si>
  <si>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</si>
  <si>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</si>
  <si>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</si>
  <si>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</si>
  <si>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</si>
  <si>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</si>
  <si>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</si>
  <si>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</si>
  <si>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</si>
  <si>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</si>
  <si>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</si>
  <si>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</si>
  <si>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</si>
  <si>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</si>
  <si>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</si>
  <si>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</si>
  <si>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</si>
  <si>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</si>
  <si>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</si>
  <si>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</si>
  <si>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</si>
  <si>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</si>
  <si>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</si>
  <si>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</si>
  <si>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</si>
  <si>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</si>
  <si>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</si>
  <si>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</si>
  <si>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</si>
  <si>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</si>
  <si>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</si>
  <si>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</si>
  <si>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</si>
  <si>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</si>
  <si>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</si>
  <si>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</si>
  <si>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</si>
  <si>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</si>
  <si>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</si>
  <si>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</si>
  <si>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</si>
  <si>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</si>
  <si>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</si>
  <si>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</si>
  <si>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</si>
  <si>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</si>
  <si>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</si>
  <si>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</si>
  <si>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</si>
  <si>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</si>
  <si>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</si>
  <si>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</si>
  <si>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</si>
  <si>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</si>
  <si>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</si>
  <si>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</si>
  <si>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</si>
  <si>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</si>
  <si>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</si>
  <si>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</si>
  <si>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</si>
  <si>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</si>
  <si>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</si>
  <si>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</si>
  <si>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</si>
  <si>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</si>
  <si>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</si>
  <si>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</si>
  <si>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</si>
  <si>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</si>
  <si>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</si>
  <si>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</si>
  <si>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</si>
  <si>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</si>
  <si>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</si>
  <si>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</si>
  <si>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</si>
  <si>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</si>
  <si>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</si>
  <si>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</si>
  <si>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</si>
  <si>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</si>
  <si>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</si>
  <si>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</si>
  <si>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</si>
  <si>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</si>
  <si>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</si>
  <si>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</si>
  <si>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</si>
  <si>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</si>
  <si>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</si>
  <si>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</si>
  <si>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</si>
  <si>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</si>
  <si>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</si>
  <si>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</si>
  <si>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</si>
  <si>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</si>
  <si>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</si>
  <si>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</si>
  <si>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</si>
  <si>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</si>
  <si>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</si>
  <si>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</si>
  <si>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</si>
  <si>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</si>
  <si>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</si>
  <si>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</si>
  <si>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</si>
  <si>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</si>
  <si>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</si>
  <si>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</si>
  <si>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</si>
  <si>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</si>
  <si>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</si>
  <si>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</si>
  <si>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</si>
  <si>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</si>
  <si>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</si>
  <si>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</si>
  <si>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</si>
  <si>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</si>
  <si>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</si>
  <si>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</si>
  <si>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</si>
  <si>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</si>
  <si>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</si>
  <si>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</si>
  <si>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</si>
  <si>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</si>
  <si>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</si>
  <si>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</si>
  <si>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</si>
  <si>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</si>
  <si>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</si>
  <si>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</si>
  <si>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</si>
  <si>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</si>
  <si>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</si>
  <si>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</si>
  <si>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</si>
  <si>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</si>
  <si>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</si>
  <si>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</si>
  <si>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</si>
  <si>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</si>
  <si>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</si>
  <si>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</si>
  <si>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</si>
  <si>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</si>
  <si>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</si>
  <si>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</si>
  <si>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</si>
  <si>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</si>
  <si>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</si>
  <si>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</si>
  <si>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</si>
  <si>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</si>
  <si>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</si>
  <si>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</si>
  <si>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</si>
  <si>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</si>
  <si>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</si>
  <si>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</si>
  <si>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</si>
  <si>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</si>
  <si>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</si>
  <si>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</si>
  <si>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</si>
  <si>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</si>
  <si>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</si>
  <si>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</si>
  <si>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</si>
  <si>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</si>
  <si>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</si>
  <si>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</si>
  <si>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</si>
  <si>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</si>
  <si>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</si>
  <si>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</si>
  <si>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</si>
  <si>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</si>
  <si>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</si>
  <si>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</si>
  <si>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</si>
  <si>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</si>
  <si>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</si>
  <si>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</si>
  <si>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</si>
  <si>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</si>
  <si>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</si>
  <si>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</si>
  <si>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</si>
  <si>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</si>
  <si>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</si>
  <si>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</si>
  <si>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</si>
  <si>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</si>
  <si>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</si>
  <si>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</si>
  <si>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</si>
  <si>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</si>
  <si>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</si>
  <si>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</si>
  <si>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</si>
  <si>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</si>
  <si>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</si>
  <si>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</si>
  <si>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</si>
  <si>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</si>
  <si>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</si>
  <si>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</si>
  <si>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</si>
  <si>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</si>
  <si>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</si>
  <si>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</si>
  <si>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</si>
  <si>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</si>
  <si>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</si>
  <si>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</si>
  <si>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</si>
  <si>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</si>
  <si>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</si>
  <si>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</si>
  <si>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</si>
  <si>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</si>
  <si>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</si>
  <si>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</si>
  <si>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</si>
  <si>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</si>
  <si>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</si>
  <si>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</si>
  <si>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</si>
  <si>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</si>
  <si>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</si>
  <si>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</si>
  <si>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</si>
  <si>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</si>
  <si>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</si>
  <si>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</si>
  <si>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</si>
  <si>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</si>
  <si>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</si>
  <si>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</si>
  <si>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</si>
  <si>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</si>
  <si>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</si>
  <si>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</si>
  <si>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</si>
  <si>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</si>
  <si>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</si>
  <si>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</si>
  <si>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</si>
  <si>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</si>
  <si>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</si>
  <si>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</si>
  <si>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</si>
  <si>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</si>
  <si>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</si>
  <si>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</si>
  <si>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</si>
  <si>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</si>
  <si>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</si>
  <si>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</si>
  <si>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</si>
  <si>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</si>
  <si>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</si>
  <si>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</si>
  <si>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</si>
  <si>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</si>
  <si>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</si>
  <si>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</si>
  <si>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</si>
  <si>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</si>
  <si>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</si>
  <si>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</si>
  <si>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</si>
  <si>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</si>
  <si>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</si>
  <si>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</si>
  <si>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</si>
  <si>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</si>
  <si>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</si>
  <si>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</si>
  <si>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</si>
  <si>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</si>
  <si>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</si>
  <si>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</si>
  <si>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</si>
  <si>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</si>
  <si>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</si>
  <si>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</si>
  <si>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</si>
  <si>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</si>
  <si>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</si>
  <si>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</si>
  <si>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</si>
  <si>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</si>
  <si>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</si>
  <si>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</si>
  <si>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</si>
  <si>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</si>
  <si>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</si>
  <si>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</si>
  <si>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</si>
  <si>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</si>
  <si>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</si>
  <si>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</si>
  <si>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</si>
  <si>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</si>
  <si>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</si>
  <si>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</si>
  <si>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</si>
  <si>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</si>
  <si>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</si>
  <si>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</si>
  <si>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</si>
  <si>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</si>
  <si>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</si>
  <si>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</si>
  <si>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</si>
  <si>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</si>
  <si>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</si>
  <si>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</si>
  <si>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</si>
  <si>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</si>
  <si>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</si>
  <si>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</si>
  <si>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</si>
  <si>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</si>
  <si>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</si>
  <si>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</si>
  <si>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</si>
  <si>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</si>
  <si>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</si>
  <si>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</si>
  <si>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</si>
  <si>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</si>
  <si>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</si>
  <si>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</si>
  <si>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</si>
  <si>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</si>
  <si>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</si>
  <si>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</si>
  <si>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</si>
  <si>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</si>
  <si>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</si>
  <si>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</si>
  <si>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</si>
  <si>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</si>
  <si>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</si>
  <si>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</si>
  <si>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</si>
  <si>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</si>
  <si>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</si>
  <si>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</si>
  <si>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</si>
  <si>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</si>
  <si>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</si>
  <si>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</si>
  <si>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</si>
  <si>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</si>
  <si>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</si>
  <si>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</si>
  <si>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</si>
  <si>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</si>
  <si>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</si>
  <si>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</si>
  <si>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</si>
  <si>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</si>
  <si>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</si>
  <si>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</si>
  <si>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</si>
  <si>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</si>
  <si>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</si>
  <si>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</si>
  <si>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</si>
  <si>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</si>
  <si>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</si>
  <si>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</si>
  <si>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</si>
  <si>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</si>
  <si>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</si>
  <si>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</si>
  <si>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</si>
  <si>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</si>
  <si>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</si>
  <si>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</si>
  <si>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</si>
  <si>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</si>
  <si>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</si>
  <si>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</si>
  <si>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</si>
  <si>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</si>
  <si>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</si>
  <si>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</si>
  <si>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</si>
  <si>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</si>
  <si>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</si>
  <si>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</si>
  <si>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</si>
  <si>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</si>
  <si>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</si>
  <si>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</si>
  <si>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</si>
  <si>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</si>
  <si>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</si>
  <si>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</si>
  <si>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</si>
  <si>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</si>
  <si>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</si>
  <si>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</si>
  <si>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</si>
  <si>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</si>
  <si>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</si>
  <si>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</si>
  <si>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</si>
  <si>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</si>
  <si>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</si>
  <si>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</si>
  <si>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</si>
  <si>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</si>
  <si>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</si>
  <si>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</si>
  <si>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</si>
  <si>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</si>
  <si>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</si>
  <si>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</si>
  <si>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</si>
  <si>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</si>
  <si>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</si>
  <si>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</si>
  <si>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</si>
  <si>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</si>
  <si>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</si>
  <si>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</si>
  <si>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</si>
  <si>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</si>
  <si>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</si>
  <si>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</si>
  <si>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</si>
  <si>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</si>
  <si>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</si>
  <si>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</si>
  <si>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</si>
  <si>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</si>
  <si>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</si>
  <si>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</si>
  <si>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</si>
  <si>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</si>
  <si>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</si>
  <si>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</si>
  <si>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</si>
  <si>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</si>
  <si>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</si>
  <si>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</si>
  <si>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</si>
  <si>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</si>
  <si>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</si>
  <si>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</si>
  <si>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</si>
  <si>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</si>
  <si>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</si>
  <si>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</si>
  <si>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</si>
  <si>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</si>
  <si>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</si>
  <si>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</si>
  <si>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</si>
  <si>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</si>
  <si>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</si>
  <si>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</si>
  <si>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</si>
  <si>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</si>
  <si>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</si>
  <si>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</si>
  <si>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</si>
  <si>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</si>
  <si>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</si>
  <si>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</si>
  <si>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</si>
  <si>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</si>
  <si>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</si>
  <si>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</si>
  <si>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</si>
  <si>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</si>
  <si>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</si>
  <si>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</si>
  <si>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</si>
  <si>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</si>
  <si>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</si>
  <si>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</si>
  <si>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</si>
  <si>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</si>
  <si>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</si>
  <si>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</si>
  <si>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</si>
  <si>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</si>
  <si>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</si>
  <si>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</si>
  <si>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</si>
  <si>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</si>
  <si>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</si>
  <si>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</si>
  <si>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</si>
  <si>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</si>
  <si>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</si>
  <si>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</si>
  <si>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</si>
  <si>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</si>
  <si>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</si>
  <si>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</si>
  <si>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</si>
  <si>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</si>
  <si>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</si>
  <si>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</si>
  <si>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</si>
  <si>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</si>
  <si>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</si>
  <si>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</si>
  <si>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</si>
  <si>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</si>
  <si>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</si>
  <si>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</si>
  <si>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</si>
  <si>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</si>
  <si>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</si>
  <si>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</si>
  <si>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</si>
  <si>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</si>
  <si>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</si>
  <si>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</si>
  <si>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</si>
  <si>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</si>
  <si>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</si>
  <si>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</si>
  <si>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</si>
  <si>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</si>
  <si>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</si>
  <si>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</si>
  <si>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</si>
  <si>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</si>
  <si>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</si>
  <si>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</si>
  <si>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</si>
  <si>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</si>
  <si>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</si>
  <si>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</si>
  <si>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</si>
  <si>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</si>
  <si>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</si>
  <si>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</si>
  <si>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</si>
  <si>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</si>
  <si>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</si>
  <si>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</si>
  <si>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</si>
  <si>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</si>
  <si>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</si>
  <si>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</si>
  <si>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</si>
  <si>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</si>
  <si>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</si>
  <si>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</si>
  <si>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</si>
  <si>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</si>
  <si>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</si>
  <si>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</si>
  <si>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</si>
  <si>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</si>
  <si>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</si>
  <si>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</si>
  <si>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</si>
  <si>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</si>
  <si>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</si>
  <si>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</si>
  <si>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</si>
  <si>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</si>
  <si>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</si>
  <si>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</si>
  <si>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</si>
  <si>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</si>
  <si>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</si>
  <si>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</si>
  <si>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</si>
  <si>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</si>
  <si>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</si>
  <si>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</si>
  <si>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</si>
  <si>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</si>
  <si>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</si>
  <si>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</si>
  <si>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</si>
  <si>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</si>
  <si>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</si>
  <si>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</si>
  <si>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</si>
  <si>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</si>
  <si>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</si>
  <si>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</si>
  <si>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</si>
  <si>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</si>
  <si>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</si>
  <si>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</si>
  <si>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</si>
  <si>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</si>
  <si>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</si>
  <si>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</si>
  <si>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</si>
  <si>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</si>
  <si>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</si>
  <si>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</si>
  <si>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</si>
  <si>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</si>
  <si>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</si>
  <si>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</si>
  <si>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</si>
  <si>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</si>
  <si>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</si>
  <si>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</si>
  <si>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</si>
  <si>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</si>
  <si>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</si>
  <si>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</si>
  <si>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</si>
  <si>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</si>
  <si>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</si>
  <si>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</si>
  <si>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</si>
  <si>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</si>
  <si>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</si>
  <si>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</si>
  <si>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</si>
  <si>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</si>
  <si>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</si>
  <si>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</si>
  <si>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</si>
  <si>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</si>
  <si>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</si>
  <si>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</si>
  <si>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</si>
  <si>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</si>
  <si>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</si>
  <si>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</si>
  <si>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</si>
  <si>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</si>
  <si>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</si>
  <si>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</si>
  <si>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</si>
  <si>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</si>
  <si>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</si>
  <si>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</si>
  <si>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</si>
  <si>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</si>
  <si>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</si>
  <si>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</si>
  <si>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</si>
  <si>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</si>
  <si>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</si>
  <si>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</si>
  <si>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</si>
  <si>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</si>
  <si>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</si>
  <si>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</si>
  <si>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</si>
  <si>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</si>
  <si>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</si>
  <si>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</si>
  <si>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</si>
  <si>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</si>
  <si>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</si>
  <si>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</si>
  <si>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</si>
  <si>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</si>
  <si>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</si>
  <si>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</si>
  <si>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</si>
  <si>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</si>
  <si>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</si>
  <si>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</si>
  <si>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</si>
  <si>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</si>
  <si>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</si>
  <si>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</si>
  <si>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</si>
  <si>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</si>
  <si>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</si>
  <si>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</si>
  <si>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</si>
  <si>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</si>
  <si>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</si>
  <si>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</si>
  <si>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</si>
  <si>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</si>
  <si>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</si>
  <si>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</si>
  <si>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</si>
  <si>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</si>
  <si>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</si>
  <si>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</si>
  <si>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</si>
  <si>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</si>
  <si>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</si>
  <si>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</si>
  <si>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</si>
  <si>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</si>
  <si>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</si>
  <si>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</si>
  <si>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</si>
  <si>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</si>
  <si>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</si>
  <si>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</si>
  <si>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</si>
  <si>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</si>
  <si>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</si>
  <si>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</si>
  <si>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</si>
  <si>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</si>
  <si>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</si>
  <si>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</si>
  <si>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</si>
  <si>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</si>
  <si>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</si>
  <si>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</si>
  <si>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</si>
  <si>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</si>
  <si>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</si>
  <si>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</si>
  <si>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</si>
  <si>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</si>
  <si>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</si>
  <si>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</si>
  <si>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</si>
  <si>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</si>
  <si>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</si>
  <si>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</si>
  <si>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</si>
  <si>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</si>
  <si>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</si>
  <si>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</si>
  <si>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</si>
  <si>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</si>
  <si>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</si>
  <si>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</si>
  <si>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</si>
  <si>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</si>
  <si>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</si>
  <si>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</si>
  <si>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</si>
  <si>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</si>
  <si>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</si>
  <si>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</si>
  <si>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</si>
  <si>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</si>
  <si>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</si>
  <si>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</si>
  <si>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</si>
  <si>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</si>
  <si>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</si>
  <si>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</si>
  <si>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</si>
  <si>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</si>
  <si>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</si>
  <si>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</si>
  <si>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</si>
  <si>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</si>
  <si>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</si>
  <si>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</si>
  <si>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</si>
  <si>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</si>
  <si>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</si>
  <si>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</si>
  <si>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</si>
  <si>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</si>
  <si>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</si>
  <si>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</si>
  <si>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</si>
  <si>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</si>
  <si>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</si>
  <si>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</si>
  <si>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</si>
  <si>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</si>
  <si>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</si>
  <si>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</si>
  <si>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</si>
  <si>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</si>
  <si>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</si>
  <si>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</si>
  <si>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</si>
  <si>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</si>
  <si>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</si>
  <si>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</si>
  <si>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</si>
  <si>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</si>
  <si>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</si>
  <si>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</si>
  <si>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</si>
  <si>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</si>
  <si>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</si>
  <si>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</si>
  <si>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</si>
  <si>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</si>
  <si>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</si>
  <si>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</si>
  <si>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</si>
  <si>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</si>
  <si>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</si>
  <si>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</si>
  <si>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</si>
  <si>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</si>
  <si>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</si>
  <si>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</si>
  <si>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</si>
  <si>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</si>
  <si>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</si>
  <si>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</si>
  <si>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</si>
  <si>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</si>
  <si>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</si>
  <si>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</si>
  <si>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</si>
  <si>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</si>
  <si>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</si>
  <si>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</si>
  <si>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</si>
  <si>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</si>
  <si>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</si>
  <si>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</si>
  <si>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</si>
  <si>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</si>
  <si>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</si>
  <si>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</si>
  <si>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</si>
  <si>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</si>
  <si>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</si>
  <si>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</si>
  <si>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</si>
  <si>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</si>
  <si>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</si>
  <si>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</si>
  <si>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</si>
  <si>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</si>
  <si>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</si>
  <si>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</si>
  <si>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</si>
  <si>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</si>
  <si>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</si>
  <si>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</si>
  <si>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</si>
  <si>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</si>
  <si>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</si>
  <si>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</si>
  <si>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</si>
  <si>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</si>
  <si>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</si>
  <si>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</si>
  <si>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</si>
  <si>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</si>
  <si>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</si>
  <si>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</si>
  <si>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</si>
  <si>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</si>
  <si>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</si>
  <si>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</si>
  <si>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</si>
  <si>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</si>
  <si>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</si>
  <si>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</si>
  <si>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</si>
  <si>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</si>
  <si>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</si>
  <si>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</si>
  <si>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</si>
  <si>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</si>
  <si>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</si>
  <si>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</si>
  <si>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</si>
  <si>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</si>
  <si>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</si>
  <si>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</si>
  <si>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</si>
  <si>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</si>
  <si>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</si>
  <si>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</si>
  <si>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</si>
  <si>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</si>
  <si>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</si>
  <si>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</si>
  <si>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</si>
  <si>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</si>
  <si>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</si>
  <si>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</si>
  <si>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</si>
  <si>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</si>
  <si>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</si>
  <si>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</si>
  <si>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</si>
  <si>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</si>
  <si>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</si>
  <si>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</si>
  <si>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</si>
  <si>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</si>
  <si>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</si>
  <si>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</si>
  <si>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</si>
  <si>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</si>
  <si>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</si>
  <si>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</si>
  <si>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</si>
  <si>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</si>
  <si>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</si>
  <si>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</si>
  <si>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</si>
  <si>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</si>
  <si>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</si>
  <si>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</si>
  <si>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</si>
  <si>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</si>
  <si>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</si>
  <si>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</si>
  <si>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</si>
  <si>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</si>
  <si>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</si>
  <si>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</si>
  <si>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</si>
  <si>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</si>
  <si>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</si>
  <si>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</si>
  <si>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</si>
  <si>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</si>
  <si>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</si>
  <si>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</si>
  <si>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</si>
  <si>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</si>
  <si>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</si>
  <si>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</si>
  <si>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</si>
  <si>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</si>
  <si>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</si>
  <si>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</si>
  <si>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</si>
  <si>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</si>
  <si>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</si>
  <si>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</si>
  <si>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</si>
  <si>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</si>
  <si>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</si>
  <si>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</si>
  <si>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</si>
  <si>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</si>
  <si>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</si>
  <si>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</si>
  <si>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</si>
  <si>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</si>
  <si>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</si>
  <si>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</si>
  <si>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</si>
  <si>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</si>
  <si>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</si>
  <si>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</si>
  <si>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</si>
  <si>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</si>
  <si>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</si>
  <si>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</si>
  <si>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</si>
  <si>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</si>
  <si>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</si>
  <si>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</si>
  <si>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</si>
  <si>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</si>
  <si>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</si>
  <si>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</si>
  <si>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</si>
  <si>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</si>
  <si>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</si>
  <si>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</si>
  <si>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</si>
  <si>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</si>
  <si>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</si>
  <si>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</si>
  <si>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</si>
  <si>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</si>
  <si>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</si>
  <si>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</si>
  <si>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</si>
  <si>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</si>
  <si>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</si>
  <si>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</si>
  <si>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</si>
  <si>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</si>
  <si>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</si>
  <si>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</si>
  <si>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</si>
  <si>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</si>
  <si>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</si>
  <si>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</si>
  <si>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</si>
  <si>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</si>
  <si>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</si>
  <si>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</si>
  <si>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</si>
  <si>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</si>
  <si>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</si>
  <si>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</si>
  <si>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</si>
  <si>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</si>
  <si>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</si>
  <si>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</si>
  <si>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</si>
  <si>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</si>
  <si>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</si>
  <si>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</si>
  <si>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</si>
  <si>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</si>
  <si>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</si>
  <si>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</si>
  <si>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</si>
  <si>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</si>
  <si>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</si>
  <si>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</si>
  <si>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</si>
  <si>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</si>
  <si>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</si>
  <si>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</si>
  <si>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</si>
  <si>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</si>
  <si>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</si>
  <si>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</si>
  <si>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</si>
  <si>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</si>
  <si>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</si>
  <si>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</si>
  <si>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</si>
  <si>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</si>
  <si>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</si>
  <si>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</si>
  <si>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</si>
  <si>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</si>
  <si>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</si>
  <si>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</si>
  <si>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</si>
  <si>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</si>
  <si>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</si>
  <si>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</si>
  <si>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</si>
  <si>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</si>
  <si>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</si>
  <si>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</si>
  <si>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</si>
  <si>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</si>
  <si>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</si>
  <si>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</si>
  <si>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</si>
  <si>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</si>
  <si>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</si>
  <si>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</si>
  <si>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</si>
  <si>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</si>
  <si>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</si>
  <si>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</si>
  <si>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</si>
  <si>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</si>
  <si>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</si>
  <si>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</si>
  <si>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</si>
  <si>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</si>
  <si>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</si>
  <si>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</si>
  <si>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</si>
  <si>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</si>
  <si>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</si>
  <si>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</si>
  <si>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</si>
  <si>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</si>
  <si>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</si>
  <si>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</si>
  <si>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</si>
  <si>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</si>
  <si>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</si>
  <si>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</si>
  <si>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</si>
  <si>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</si>
  <si>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</si>
  <si>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</si>
  <si>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</si>
  <si>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</si>
  <si>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</si>
  <si>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</si>
  <si>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</si>
  <si>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</si>
  <si>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</si>
  <si>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</si>
  <si>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</si>
  <si>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</si>
  <si>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</si>
  <si>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</si>
  <si>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</si>
  <si>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</si>
  <si>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</si>
  <si>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</si>
  <si>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</si>
  <si>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</si>
  <si>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</si>
  <si>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</si>
  <si>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</si>
  <si>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</si>
  <si>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</si>
  <si>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</si>
  <si>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</si>
  <si>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</si>
  <si>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</si>
  <si>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</si>
  <si>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</si>
  <si>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</si>
  <si>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</si>
  <si>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</si>
  <si>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</si>
  <si>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</si>
  <si>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</si>
  <si>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</si>
  <si>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</si>
  <si>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</si>
  <si>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</si>
  <si>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</si>
  <si>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</si>
  <si>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</si>
  <si>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</si>
  <si>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</si>
  <si>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</si>
  <si>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</si>
  <si>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</si>
  <si>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</si>
  <si>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</si>
  <si>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</si>
  <si>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</si>
  <si>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</si>
  <si>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</si>
  <si>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</si>
  <si>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</si>
  <si>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</si>
  <si>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</si>
  <si>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</si>
  <si>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</si>
  <si>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</si>
  <si>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</si>
  <si>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</si>
  <si>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</si>
  <si>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</si>
  <si>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</si>
  <si>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</si>
  <si>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</si>
  <si>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</si>
  <si>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</si>
  <si>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</si>
  <si>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</si>
  <si>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</si>
  <si>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</si>
  <si>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</si>
  <si>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</si>
  <si>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</si>
  <si>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</si>
  <si>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</si>
  <si>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</si>
  <si>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</si>
  <si>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</si>
  <si>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</si>
  <si>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</si>
  <si>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</si>
  <si>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</si>
  <si>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</si>
  <si>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</si>
  <si>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</si>
  <si>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</si>
  <si>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</si>
  <si>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</si>
  <si>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</si>
  <si>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</si>
  <si>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</si>
  <si>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</si>
  <si>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</si>
  <si>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</si>
  <si>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</si>
  <si>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</si>
  <si>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</si>
  <si>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</si>
  <si>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</si>
  <si>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</si>
  <si>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</si>
  <si>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</si>
  <si>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</si>
  <si>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</si>
  <si>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</si>
  <si>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</si>
  <si>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</si>
  <si>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</si>
  <si>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</si>
  <si>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</si>
  <si>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</si>
  <si>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</si>
  <si>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</si>
  <si>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</si>
  <si>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</si>
  <si>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</si>
  <si>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</si>
  <si>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</si>
  <si>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</si>
  <si>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</si>
  <si>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</si>
  <si>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</si>
  <si>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</si>
  <si>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</si>
  <si>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</si>
  <si>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</si>
  <si>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</si>
  <si>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</si>
  <si>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</si>
  <si>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</si>
  <si>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</si>
  <si>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</si>
  <si>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</si>
  <si>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</si>
  <si>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</si>
  <si>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</si>
  <si>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</si>
  <si>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</si>
  <si>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</si>
  <si>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</si>
  <si>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</si>
  <si>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</si>
  <si>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</si>
  <si>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</si>
  <si>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</si>
  <si>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</si>
  <si>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</si>
  <si>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</si>
  <si>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</si>
  <si>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</si>
  <si>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</si>
  <si>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</si>
  <si>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</si>
  <si>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</si>
  <si>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</si>
  <si>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</si>
  <si>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</si>
  <si>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</si>
  <si>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</si>
  <si>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</si>
  <si>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</si>
  <si>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</si>
  <si>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</si>
  <si>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</si>
  <si>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</si>
  <si>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</si>
  <si>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</si>
  <si>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</si>
  <si>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</si>
  <si>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</si>
  <si>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</si>
  <si>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</si>
  <si>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</si>
  <si>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</si>
  <si>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</si>
  <si>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</si>
  <si>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</si>
  <si>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</si>
  <si>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</si>
  <si>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</si>
  <si>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</si>
  <si>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</si>
  <si>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</si>
  <si>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</si>
  <si>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</si>
  <si>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</si>
  <si>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</si>
  <si>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</si>
  <si>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</si>
  <si>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</si>
  <si>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</si>
  <si>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</si>
  <si>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</si>
  <si>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</si>
  <si>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</si>
  <si>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</si>
  <si>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</si>
  <si>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</si>
  <si>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</si>
  <si>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</si>
  <si>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</si>
  <si>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</si>
  <si>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</si>
  <si>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</si>
  <si>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</si>
  <si>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</si>
  <si>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</si>
  <si>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</si>
  <si>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</si>
  <si>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</si>
  <si>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</si>
  <si>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</si>
  <si>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</si>
  <si>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</si>
  <si>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</si>
  <si>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</si>
  <si>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</si>
  <si>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</si>
  <si>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</si>
  <si>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</si>
  <si>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</si>
  <si>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</si>
  <si>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</si>
  <si>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</si>
  <si>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</si>
  <si>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</si>
  <si>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</si>
  <si>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</si>
  <si>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</si>
  <si>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</si>
  <si>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</si>
  <si>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</si>
  <si>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</si>
  <si>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</si>
  <si>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</si>
  <si>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</si>
  <si>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</si>
  <si>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</si>
  <si>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</si>
  <si>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</si>
  <si>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</si>
  <si>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</si>
  <si>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</si>
  <si>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</si>
  <si>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</si>
  <si>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</si>
  <si>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</si>
  <si>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</si>
  <si>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</si>
  <si>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</si>
  <si>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</si>
  <si>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</si>
  <si>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</si>
  <si>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</si>
  <si>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</si>
  <si>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</si>
  <si>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</si>
  <si>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</si>
  <si>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</si>
  <si>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</si>
  <si>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</si>
  <si>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</si>
  <si>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</si>
  <si>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</si>
  <si>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</si>
  <si>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</si>
  <si>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</si>
  <si>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</si>
  <si>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</si>
  <si>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</si>
  <si>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</si>
  <si>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</si>
  <si>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</si>
  <si>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</si>
  <si>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</si>
  <si>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</si>
  <si>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</si>
  <si>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</si>
  <si>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</si>
  <si>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</si>
  <si>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</si>
  <si>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</si>
  <si>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</si>
  <si>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</si>
  <si>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</si>
  <si>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</si>
  <si>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</si>
  <si>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</si>
  <si>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</si>
  <si>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</si>
  <si>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</si>
  <si>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</si>
  <si>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</si>
  <si>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</si>
  <si>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</si>
  <si>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</si>
  <si>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</si>
  <si>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</si>
  <si>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</si>
  <si>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</si>
  <si>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</si>
  <si>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</si>
  <si>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</si>
  <si>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</si>
  <si>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</si>
  <si>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</si>
  <si>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</si>
  <si>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</si>
  <si>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</si>
  <si>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</si>
  <si>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</si>
  <si>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</si>
  <si>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</si>
  <si>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</si>
  <si>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</si>
  <si>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</si>
  <si>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</si>
  <si>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</si>
  <si>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</si>
  <si>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</si>
  <si>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</si>
  <si>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</si>
  <si>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</si>
  <si>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</si>
  <si>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</si>
  <si>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</si>
  <si>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</si>
  <si>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</si>
  <si>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</si>
  <si>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</si>
  <si>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</si>
  <si>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</si>
  <si>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</si>
  <si>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</si>
  <si>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</si>
  <si>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</si>
  <si>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</si>
  <si>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</si>
  <si>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</si>
  <si>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</si>
  <si>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</si>
  <si>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</si>
  <si>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</si>
  <si>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</si>
  <si>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</si>
  <si>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</si>
  <si>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</si>
  <si>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</si>
  <si>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</si>
  <si>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</si>
  <si>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</si>
  <si>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</si>
  <si>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</si>
  <si>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</si>
  <si>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</si>
  <si>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</si>
  <si>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</si>
  <si>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</si>
  <si>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</si>
  <si>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</si>
  <si>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</si>
  <si>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</si>
  <si>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</si>
  <si>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</si>
  <si>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</si>
  <si>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</si>
  <si>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</si>
  <si>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</si>
  <si>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</si>
  <si>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</si>
  <si>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</si>
  <si>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</si>
  <si>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</si>
  <si>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</si>
  <si>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</si>
  <si>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</si>
  <si>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</si>
  <si>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</si>
  <si>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</si>
  <si>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</si>
  <si>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</si>
  <si>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</si>
  <si>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</si>
  <si>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</si>
  <si>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</si>
  <si>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</si>
  <si>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</si>
  <si>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</si>
  <si>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</si>
  <si>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</si>
  <si>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</si>
  <si>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</si>
  <si>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</si>
  <si>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</si>
  <si>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</si>
  <si>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</si>
  <si>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</si>
  <si>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</si>
  <si>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</si>
  <si>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</si>
  <si>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</si>
  <si>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</si>
  <si>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</si>
  <si>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</si>
  <si>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</si>
  <si>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</si>
  <si>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</si>
  <si>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</si>
  <si>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</si>
  <si>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</si>
  <si>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</si>
  <si>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</si>
  <si>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</si>
  <si>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</si>
  <si>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</si>
  <si>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</si>
  <si>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</si>
  <si>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</si>
  <si>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</si>
  <si>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</si>
  <si>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</si>
  <si>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</si>
  <si>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</si>
  <si>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</si>
  <si>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</si>
  <si>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</si>
  <si>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</si>
  <si>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</si>
  <si>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</si>
  <si>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</si>
  <si>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</si>
  <si>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</si>
  <si>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</si>
  <si>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</si>
  <si>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</si>
  <si>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</si>
  <si>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</si>
  <si>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</si>
  <si>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</si>
  <si>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</si>
  <si>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</si>
  <si>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</si>
  <si>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</si>
  <si>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</si>
  <si>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</si>
  <si>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</si>
  <si>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</si>
  <si>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</si>
  <si>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</si>
  <si>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</si>
  <si>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</si>
  <si>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</si>
  <si>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</si>
  <si>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</si>
  <si>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</si>
  <si>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</si>
  <si>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</si>
  <si>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</si>
  <si>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</si>
  <si>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</si>
  <si>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</si>
  <si>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</si>
  <si>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</si>
  <si>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</si>
  <si>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</si>
  <si>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</si>
  <si>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</si>
  <si>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</si>
  <si>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</si>
  <si>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</si>
  <si>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</si>
  <si>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</si>
  <si>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</si>
  <si>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</si>
  <si>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</si>
  <si>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</si>
  <si>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</si>
  <si>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</si>
  <si>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</si>
  <si>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</si>
  <si>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</si>
  <si>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</si>
  <si>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</si>
  <si>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</si>
  <si>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</si>
  <si>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</si>
  <si>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</si>
  <si>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</si>
  <si>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</si>
  <si>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</si>
  <si>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</si>
  <si>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</si>
  <si>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</si>
  <si>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</si>
  <si>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</si>
  <si>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</si>
  <si>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</si>
  <si>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</si>
  <si>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</si>
  <si>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</si>
  <si>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</si>
  <si>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</si>
  <si>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</si>
  <si>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</si>
  <si>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</si>
  <si>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</si>
  <si>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</si>
  <si>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</si>
  <si>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</si>
  <si>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</si>
  <si>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</si>
  <si>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</si>
  <si>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</si>
  <si>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</si>
  <si>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</si>
  <si>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</si>
  <si>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</si>
  <si>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</si>
  <si>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</si>
  <si>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</si>
  <si>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</si>
  <si>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</si>
  <si>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</si>
  <si>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</si>
  <si>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</si>
  <si>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</si>
  <si>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</si>
  <si>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</si>
  <si>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</si>
  <si>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</si>
  <si>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</si>
  <si>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</si>
  <si>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</si>
  <si>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</si>
  <si>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</si>
  <si>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</si>
  <si>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</si>
  <si>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</si>
  <si>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</si>
  <si>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</si>
  <si>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</si>
  <si>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</si>
  <si>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</si>
  <si>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</si>
  <si>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</si>
  <si>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</si>
  <si>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</si>
  <si>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</si>
  <si>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</si>
  <si>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</si>
  <si>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</si>
  <si>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</si>
  <si>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</si>
  <si>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</si>
  <si>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</si>
  <si>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</si>
  <si>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</si>
  <si>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</si>
  <si>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</si>
  <si>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</si>
  <si>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</si>
  <si>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</si>
  <si>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</si>
  <si>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</si>
  <si>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</si>
  <si>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</si>
  <si>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</si>
  <si>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</si>
  <si>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</si>
  <si>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</si>
  <si>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</si>
  <si>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</si>
  <si>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</si>
  <si>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</si>
  <si>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</si>
  <si>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</si>
  <si>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</si>
  <si>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</si>
  <si>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</si>
  <si>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</si>
  <si>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</si>
  <si>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</si>
  <si>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</si>
  <si>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</si>
  <si>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</si>
  <si>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</si>
  <si>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</si>
  <si>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</si>
  <si>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</si>
  <si>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</si>
  <si>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</si>
  <si>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</si>
  <si>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</si>
  <si>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</si>
  <si>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</si>
  <si>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</si>
  <si>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</si>
  <si>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</si>
  <si>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</si>
  <si>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</si>
  <si>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</si>
  <si>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</si>
  <si>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</si>
  <si>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</si>
  <si>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</si>
  <si>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</si>
  <si>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</si>
  <si>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</si>
  <si>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</si>
  <si>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</si>
  <si>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</si>
  <si>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</si>
  <si>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</si>
  <si>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</si>
  <si>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</si>
  <si>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</si>
  <si>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</si>
  <si>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</si>
  <si>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</si>
  <si>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</si>
  <si>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</si>
  <si>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</si>
  <si>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</si>
  <si>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</si>
  <si>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</si>
  <si>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</si>
  <si>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</si>
  <si>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</si>
  <si>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</si>
  <si>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</si>
  <si>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</si>
  <si>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</si>
  <si>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</si>
  <si>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</si>
  <si>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</si>
  <si>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</si>
  <si>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</si>
  <si>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</si>
  <si>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</si>
  <si>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</si>
  <si>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</si>
  <si>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</si>
  <si>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</si>
  <si>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</si>
  <si>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</si>
  <si>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</si>
  <si>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</si>
  <si>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</si>
  <si>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</si>
  <si>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</si>
  <si>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</si>
  <si>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</si>
  <si>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</si>
  <si>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</si>
  <si>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</si>
  <si>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</si>
  <si>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</si>
  <si>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</si>
  <si>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</si>
  <si>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</si>
  <si>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</si>
  <si>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</si>
  <si>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</si>
  <si>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</si>
  <si>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</si>
  <si>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</si>
  <si>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</si>
  <si>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</si>
  <si>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</si>
  <si>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</si>
  <si>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</si>
  <si>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</si>
  <si>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</si>
  <si>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</si>
  <si>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</si>
  <si>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</si>
  <si>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</si>
  <si>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</si>
  <si>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</si>
  <si>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</si>
  <si>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</si>
  <si>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</si>
  <si>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</si>
  <si>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</si>
  <si>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</si>
  <si>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</si>
  <si>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</si>
  <si>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</si>
  <si>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</si>
  <si>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</si>
  <si>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</si>
  <si>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</si>
  <si>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</si>
  <si>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</si>
  <si>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</si>
  <si>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</si>
  <si>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</si>
  <si>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</si>
  <si>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</si>
  <si>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</si>
  <si>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</si>
  <si>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</si>
  <si>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</si>
  <si>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</si>
  <si>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</si>
  <si>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</si>
  <si>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</si>
  <si>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</si>
  <si>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</si>
  <si>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</si>
  <si>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</si>
  <si>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</si>
  <si>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</si>
  <si>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</si>
  <si>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</si>
  <si>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</si>
  <si>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</si>
  <si>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</si>
  <si>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</si>
  <si>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</si>
  <si>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</si>
  <si>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</si>
  <si>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</si>
  <si>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</si>
  <si>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</si>
  <si>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</si>
  <si>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</si>
  <si>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</si>
  <si>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</si>
  <si>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</si>
  <si>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</si>
  <si>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</si>
  <si>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</si>
  <si>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</si>
  <si>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</si>
  <si>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</si>
  <si>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</si>
  <si>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</si>
  <si>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</si>
  <si>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</si>
  <si>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</si>
  <si>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</si>
  <si>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</si>
  <si>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</si>
  <si>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</si>
  <si>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</si>
  <si>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</si>
  <si>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</si>
  <si>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</si>
  <si>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</si>
  <si>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</si>
  <si>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</si>
  <si>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</si>
  <si>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</si>
  <si>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</si>
  <si>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</si>
  <si>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</si>
  <si>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</si>
  <si>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</si>
  <si>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</si>
  <si>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</si>
  <si>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</si>
  <si>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</si>
  <si>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</si>
  <si>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</si>
  <si>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</si>
  <si>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</si>
  <si>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</si>
  <si>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</si>
  <si>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</si>
  <si>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</si>
  <si>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</si>
  <si>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</si>
  <si>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</si>
  <si>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</si>
  <si>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</si>
  <si>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</si>
  <si>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</si>
  <si>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</si>
  <si>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</si>
  <si>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</si>
  <si>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</si>
  <si>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</si>
  <si>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</si>
  <si>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</si>
  <si>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</si>
  <si>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</si>
  <si>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</si>
  <si>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</si>
  <si>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</si>
  <si>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</si>
  <si>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</si>
  <si>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</si>
  <si>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</si>
  <si>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</si>
  <si>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</si>
  <si>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</si>
  <si>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</si>
  <si>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</si>
  <si>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</si>
  <si>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</si>
  <si>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</si>
  <si>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</si>
  <si>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</si>
  <si>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</si>
  <si>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</si>
  <si>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</si>
  <si>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</si>
  <si>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</si>
  <si>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</si>
  <si>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</si>
  <si>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</si>
  <si>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</si>
  <si>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</si>
  <si>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</si>
  <si>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</si>
  <si>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</si>
  <si>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</si>
  <si>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</si>
  <si>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</si>
  <si>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</si>
  <si>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</si>
  <si>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</si>
  <si>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</si>
  <si>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</si>
  <si>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</si>
  <si>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</si>
  <si>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</si>
  <si>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</si>
  <si>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</si>
  <si>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</si>
  <si>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</si>
  <si>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</si>
  <si>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</si>
  <si>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</si>
  <si>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</si>
  <si>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</si>
  <si>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</si>
  <si>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</si>
  <si>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</si>
  <si>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</si>
  <si>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</si>
  <si>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</si>
  <si>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</si>
  <si>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</si>
  <si>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</si>
  <si>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</si>
  <si>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</si>
  <si>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</si>
  <si>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</si>
  <si>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</si>
  <si>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</si>
  <si>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</si>
  <si>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</si>
  <si>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</si>
  <si>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</si>
  <si>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</si>
  <si>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</si>
  <si>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</si>
  <si>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</si>
  <si>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</si>
  <si>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</si>
  <si>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</si>
  <si>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</si>
  <si>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</si>
  <si>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</si>
  <si>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</si>
  <si>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</si>
  <si>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</si>
  <si>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</si>
  <si>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</si>
  <si>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</si>
  <si>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</si>
  <si>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</si>
  <si>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</si>
  <si>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</si>
  <si>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</si>
  <si>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</si>
  <si>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</si>
  <si>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</si>
  <si>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</si>
  <si>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</si>
  <si>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</si>
  <si>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</si>
  <si>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</si>
  <si>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</si>
  <si>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</si>
  <si>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</si>
  <si>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</si>
  <si>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</si>
  <si>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</si>
  <si>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</si>
  <si>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</si>
  <si>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</si>
  <si>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</si>
  <si>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</si>
  <si>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</si>
  <si>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</si>
  <si>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</si>
  <si>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</si>
  <si>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</si>
  <si>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</si>
  <si>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</si>
  <si>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</si>
  <si>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</si>
  <si>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</si>
  <si>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</si>
  <si>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</si>
  <si>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</si>
  <si>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</si>
  <si>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</si>
  <si>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</si>
  <si>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</si>
  <si>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</si>
  <si>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</si>
  <si>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</si>
  <si>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</si>
  <si>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</si>
  <si>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</si>
  <si>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</si>
  <si>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</si>
  <si>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</si>
  <si>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</si>
  <si>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</si>
  <si>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</si>
  <si>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</si>
  <si>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</si>
  <si>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</si>
  <si>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</si>
  <si>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</si>
  <si>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</si>
  <si>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</si>
  <si>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</si>
  <si>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</si>
  <si>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</si>
  <si>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</si>
  <si>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</si>
  <si>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</si>
  <si>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</si>
  <si>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</si>
  <si>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</si>
  <si>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</si>
  <si>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</si>
  <si>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</si>
  <si>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</si>
  <si>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</si>
  <si>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</si>
  <si>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</si>
  <si>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</si>
  <si>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</si>
  <si>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</si>
  <si>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</si>
  <si>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</si>
  <si>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</si>
  <si>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</si>
  <si>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</si>
  <si>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</si>
  <si>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</si>
  <si>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</si>
  <si>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</si>
  <si>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</si>
  <si>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</si>
  <si>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</si>
  <si>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</si>
  <si>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</si>
  <si>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</si>
  <si>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</si>
  <si>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</si>
  <si>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</si>
  <si>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</si>
  <si>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</si>
  <si>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</si>
  <si>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</si>
  <si>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</si>
  <si>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</si>
  <si>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</si>
  <si>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</si>
  <si>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</si>
  <si>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</si>
  <si>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</si>
  <si>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</si>
  <si>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</si>
  <si>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</si>
  <si>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</si>
  <si>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</si>
  <si>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</si>
  <si>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</si>
  <si>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</si>
  <si>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</si>
  <si>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</si>
  <si>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</si>
  <si>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</si>
  <si>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</si>
  <si>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</si>
  <si>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</si>
  <si>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</si>
  <si>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</si>
  <si>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</si>
  <si>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</si>
  <si>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</si>
  <si>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</si>
  <si>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</si>
  <si>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</si>
  <si>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</si>
  <si>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</si>
  <si>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</si>
  <si>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</si>
  <si>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</si>
  <si>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</si>
  <si>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</si>
  <si>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</si>
  <si>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</si>
  <si>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</si>
  <si>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</si>
  <si>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</si>
  <si>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</si>
  <si>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</si>
  <si>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</si>
  <si>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</si>
  <si>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</si>
  <si>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</si>
  <si>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</si>
  <si>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</si>
  <si>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</si>
  <si>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</si>
  <si>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</si>
  <si>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</si>
  <si>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</si>
  <si>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</si>
  <si>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</si>
  <si>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</si>
  <si>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</si>
  <si>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</si>
  <si>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</si>
  <si>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</si>
  <si>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</si>
  <si>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</si>
  <si>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</si>
  <si>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</si>
  <si>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</si>
  <si>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</si>
  <si>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</si>
  <si>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</si>
  <si>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</si>
  <si>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</si>
  <si>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</si>
  <si>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</si>
  <si>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</si>
  <si>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</si>
  <si>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</si>
  <si>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</si>
  <si>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</si>
  <si>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</si>
  <si>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</si>
  <si>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</si>
  <si>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</si>
  <si>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</si>
  <si>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</si>
  <si>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</si>
  <si>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</si>
  <si>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</si>
  <si>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</si>
  <si>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</si>
  <si>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</si>
  <si>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</si>
  <si>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</si>
  <si>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</si>
  <si>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</si>
  <si>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</si>
  <si>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</si>
  <si>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</si>
  <si>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</si>
  <si>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</si>
  <si>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</si>
  <si>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</si>
  <si>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</si>
  <si>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</si>
  <si>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</si>
  <si>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</si>
  <si>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</si>
  <si>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</si>
  <si>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</si>
  <si>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</si>
  <si>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</si>
  <si>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</si>
  <si>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</si>
  <si>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</si>
  <si>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</si>
  <si>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</si>
  <si>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</si>
  <si>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</si>
  <si>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</si>
  <si>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</si>
  <si>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</si>
  <si>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</si>
  <si>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</si>
  <si>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</si>
  <si>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</si>
  <si>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</si>
  <si>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</si>
  <si>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</si>
  <si>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</si>
  <si>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</si>
  <si>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</si>
  <si>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</si>
  <si>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</si>
  <si>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</si>
  <si>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</si>
  <si>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</si>
  <si>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</si>
  <si>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</si>
  <si>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</si>
  <si>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</si>
  <si>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</si>
  <si>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</si>
  <si>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</si>
  <si>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</si>
  <si>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</si>
  <si>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</si>
  <si>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</si>
  <si>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</si>
  <si>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</si>
  <si>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</si>
  <si>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</si>
  <si>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</si>
  <si>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</si>
  <si>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</si>
  <si>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</si>
  <si>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</si>
  <si>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</si>
  <si>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</si>
  <si>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</si>
  <si>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</si>
  <si>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</si>
  <si>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</si>
  <si>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</si>
  <si>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</si>
  <si>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</si>
  <si>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</si>
  <si>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</si>
  <si>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</si>
  <si>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</si>
  <si>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</si>
  <si>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</si>
  <si>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</si>
  <si>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</si>
  <si>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</si>
  <si>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</si>
  <si>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</si>
  <si>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</si>
  <si>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</si>
  <si>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</si>
  <si>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</si>
  <si>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</si>
  <si>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</si>
  <si>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</si>
  <si>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</si>
  <si>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</si>
  <si>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</si>
  <si>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</si>
  <si>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</si>
  <si>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</si>
  <si>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</si>
  <si>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</si>
  <si>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</si>
  <si>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</si>
  <si>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</si>
  <si>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</si>
  <si>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</si>
  <si>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</si>
  <si>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</si>
  <si>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</si>
  <si>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</si>
  <si>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</si>
  <si>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</si>
  <si>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</si>
  <si>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</si>
  <si>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</si>
  <si>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</si>
  <si>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</si>
  <si>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</si>
  <si>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</si>
  <si>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</si>
  <si>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</si>
  <si>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</si>
  <si>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</si>
  <si>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</si>
  <si>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</si>
  <si>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</si>
  <si>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</si>
  <si>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</si>
  <si>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</si>
  <si>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</si>
  <si>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</si>
  <si>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</si>
  <si>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</si>
  <si>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</si>
  <si>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</si>
  <si>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</si>
  <si>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</si>
  <si>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</si>
  <si>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</si>
  <si>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</si>
  <si>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</si>
  <si>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</si>
  <si>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</si>
  <si>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</si>
  <si>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</si>
  <si>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</si>
  <si>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</si>
  <si>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</si>
  <si>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</si>
  <si>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</si>
  <si>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</si>
  <si>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</si>
  <si>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</si>
  <si>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</si>
  <si>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</si>
  <si>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</si>
  <si>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</si>
  <si>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</si>
  <si>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</si>
  <si>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</si>
  <si>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</si>
  <si>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</si>
  <si>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</si>
  <si>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</si>
  <si>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</si>
  <si>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</si>
  <si>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</si>
  <si>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</si>
  <si>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</si>
  <si>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</si>
  <si>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</si>
  <si>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</si>
  <si>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</si>
  <si>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</si>
  <si>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</si>
  <si>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</si>
  <si>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</si>
  <si>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</si>
  <si>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</si>
  <si>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</si>
  <si>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</si>
  <si>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</si>
  <si>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</si>
  <si>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</si>
  <si>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</si>
  <si>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</si>
  <si>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</si>
  <si>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</si>
  <si>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</si>
  <si>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</si>
  <si>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</si>
  <si>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</si>
  <si>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</si>
  <si>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</si>
  <si>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</si>
  <si>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</si>
  <si>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</si>
  <si>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</si>
  <si>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</si>
  <si>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</si>
  <si>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</si>
  <si>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</si>
  <si>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</si>
  <si>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</si>
  <si>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</si>
  <si>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</si>
  <si>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</si>
  <si>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</si>
  <si>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</si>
  <si>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</si>
  <si>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</si>
  <si>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</si>
  <si>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</si>
  <si>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</si>
  <si>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</si>
  <si>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</si>
  <si>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</si>
  <si>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</si>
  <si>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</si>
  <si>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</si>
  <si>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</si>
  <si>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</si>
  <si>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</si>
  <si>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</si>
  <si>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</si>
  <si>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</si>
  <si>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</si>
  <si>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</si>
  <si>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</si>
  <si>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</si>
  <si>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</si>
  <si>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</si>
  <si>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</si>
  <si>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</si>
  <si>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</si>
  <si>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</si>
  <si>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</si>
  <si>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</si>
  <si>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</si>
  <si>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</si>
  <si>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</si>
  <si>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</si>
  <si>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</si>
  <si>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</si>
  <si>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</si>
  <si>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</si>
  <si>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</si>
  <si>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</si>
  <si>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</si>
  <si>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</si>
  <si>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</si>
  <si>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</si>
  <si>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</si>
  <si>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</si>
  <si>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</si>
  <si>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</si>
  <si>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</si>
  <si>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</si>
  <si>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</si>
  <si>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</si>
  <si>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</si>
  <si>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</si>
  <si>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</si>
  <si>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</si>
  <si>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</si>
  <si>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</si>
  <si>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</si>
  <si>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</si>
  <si>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</si>
  <si>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</si>
  <si>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</si>
  <si>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</si>
  <si>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</si>
  <si>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</si>
  <si>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</si>
  <si>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</si>
  <si>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</si>
  <si>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</si>
  <si>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</si>
  <si>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</si>
  <si>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</si>
  <si>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</si>
  <si>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</si>
  <si>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</si>
  <si>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</si>
  <si>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</si>
  <si>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</si>
  <si>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</si>
  <si>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</si>
  <si>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</si>
  <si>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</si>
  <si>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</si>
  <si>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</si>
  <si>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</si>
  <si>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</si>
  <si>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</si>
  <si>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</si>
  <si>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</si>
  <si>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</si>
  <si>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</si>
  <si>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</si>
  <si>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</si>
  <si>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</si>
  <si>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</si>
  <si>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</si>
  <si>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</si>
  <si>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</si>
  <si>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</si>
  <si>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</si>
  <si>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</si>
  <si>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</si>
  <si>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</si>
  <si>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</si>
  <si>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</si>
  <si>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</si>
  <si>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</si>
  <si>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</si>
  <si>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</si>
  <si>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</si>
  <si>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</si>
  <si>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</si>
  <si>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</si>
  <si>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</si>
  <si>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</si>
  <si>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</si>
  <si>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</si>
  <si>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</si>
  <si>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</si>
  <si>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</si>
  <si>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</si>
  <si>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</si>
  <si>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</si>
  <si>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</si>
  <si>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</si>
  <si>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</si>
  <si>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</si>
  <si>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</si>
  <si>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</si>
  <si>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</si>
  <si>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</si>
  <si>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</si>
  <si>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</si>
  <si>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</si>
  <si>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</si>
  <si>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</si>
  <si>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</si>
  <si>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</si>
  <si>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</si>
  <si>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</si>
  <si>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</si>
  <si>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</si>
  <si>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</si>
  <si>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</si>
  <si>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</si>
  <si>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</si>
  <si>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</si>
  <si>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</si>
  <si>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</si>
  <si>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</si>
  <si>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</si>
  <si>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</si>
  <si>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</si>
  <si>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</si>
  <si>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</si>
  <si>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</si>
  <si>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</si>
  <si>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</si>
  <si>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</si>
  <si>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</si>
  <si>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</si>
  <si>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</si>
  <si>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</si>
  <si>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</si>
  <si>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</si>
  <si>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</si>
  <si>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</si>
  <si>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</si>
  <si>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</si>
  <si>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</si>
  <si>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</si>
  <si>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</si>
  <si>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</si>
  <si>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</si>
  <si>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</si>
  <si>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</si>
  <si>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</si>
  <si>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</si>
  <si>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</si>
  <si>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</si>
  <si>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</si>
  <si>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</si>
  <si>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</si>
  <si>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</si>
  <si>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</si>
  <si>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</si>
  <si>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</si>
  <si>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</si>
  <si>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</si>
  <si>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</si>
  <si>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</si>
  <si>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</si>
  <si>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</si>
  <si>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</si>
  <si>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</si>
  <si>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</si>
  <si>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</si>
  <si>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</si>
  <si>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</si>
  <si>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</si>
  <si>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</si>
  <si>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</si>
  <si>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</si>
  <si>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</si>
  <si>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</si>
  <si>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</si>
  <si>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</si>
  <si>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</si>
  <si>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</si>
  <si>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</si>
  <si>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</si>
  <si>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</si>
  <si>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</si>
  <si>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</si>
  <si>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</si>
  <si>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</si>
  <si>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</si>
  <si>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</si>
  <si>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</si>
  <si>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</si>
  <si>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</si>
  <si>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</si>
  <si>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</si>
  <si>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</si>
  <si>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</si>
  <si>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</si>
  <si>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</si>
  <si>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</si>
  <si>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</si>
  <si>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</si>
  <si>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</si>
  <si>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</si>
  <si>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</si>
  <si>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</si>
  <si>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</si>
  <si>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</si>
  <si>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</si>
  <si>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</si>
  <si>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</si>
  <si>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</si>
  <si>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</si>
  <si>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</si>
  <si>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</si>
  <si>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</si>
  <si>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</si>
  <si>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</si>
  <si>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</si>
  <si>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</si>
  <si>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</si>
  <si>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</si>
  <si>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</si>
  <si>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</si>
  <si>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</si>
  <si>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</si>
  <si>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</si>
  <si>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</si>
  <si>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</si>
  <si>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</si>
  <si>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</si>
  <si>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</si>
  <si>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</si>
  <si>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</si>
  <si>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</si>
  <si>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</si>
  <si>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</si>
  <si>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</si>
  <si>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</si>
  <si>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</si>
  <si>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</si>
  <si>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</si>
  <si>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</si>
  <si>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</si>
  <si>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</si>
  <si>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</si>
  <si>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</si>
  <si>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</si>
  <si>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</si>
  <si>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</si>
  <si>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</si>
  <si>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</si>
  <si>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</si>
  <si>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</si>
  <si>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</si>
  <si>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</si>
  <si>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</si>
  <si>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</si>
  <si>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</si>
  <si>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</si>
  <si>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</si>
  <si>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</si>
  <si>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</si>
  <si>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</si>
  <si>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</si>
  <si>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</si>
  <si>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</si>
  <si>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</si>
  <si>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</si>
  <si>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</si>
  <si>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</si>
  <si>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</si>
  <si>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</si>
  <si>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</si>
  <si>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</si>
  <si>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</si>
  <si>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</si>
  <si>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</si>
  <si>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</si>
  <si>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</si>
  <si>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</si>
  <si>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</si>
  <si>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</si>
  <si>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</si>
  <si>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</si>
  <si>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</si>
  <si>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</si>
  <si>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</si>
  <si>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</si>
  <si>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</si>
  <si>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</si>
  <si>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</si>
  <si>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</si>
  <si>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</si>
  <si>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</si>
  <si>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</si>
  <si>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</si>
  <si>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</si>
  <si>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</si>
  <si>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</si>
  <si>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</si>
  <si>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</si>
  <si>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</si>
  <si>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</si>
  <si>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</si>
  <si>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</si>
  <si>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</si>
  <si>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</si>
  <si>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</si>
  <si>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</si>
  <si>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</si>
  <si>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</si>
  <si>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</si>
  <si>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</si>
  <si>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</si>
  <si>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</si>
  <si>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</si>
  <si>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</si>
  <si>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</si>
  <si>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</si>
  <si>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</si>
  <si>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</si>
  <si>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</si>
  <si>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</si>
  <si>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</si>
  <si>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</si>
  <si>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</si>
  <si>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</si>
  <si>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</si>
  <si>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</si>
  <si>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</si>
  <si>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</si>
  <si>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</si>
  <si>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</si>
  <si>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</si>
  <si>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</si>
  <si>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</si>
  <si>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</si>
  <si>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</si>
  <si>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</si>
  <si>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</si>
  <si>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</si>
  <si>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</si>
  <si>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</si>
  <si>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</si>
  <si>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</si>
  <si>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</si>
  <si>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</si>
  <si>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</si>
  <si>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</si>
  <si>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</si>
  <si>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</si>
  <si>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</si>
  <si>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</si>
  <si>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</si>
  <si>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</si>
  <si>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</si>
  <si>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</si>
  <si>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</si>
  <si>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</si>
  <si>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</si>
  <si>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</si>
  <si>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</si>
  <si>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</si>
  <si>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</si>
  <si>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</si>
  <si>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</si>
  <si>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</si>
  <si>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</si>
  <si>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</si>
  <si>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</si>
  <si>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</si>
  <si>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</si>
  <si>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</si>
  <si>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</si>
  <si>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</si>
  <si>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</si>
  <si>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</si>
  <si>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</si>
  <si>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</si>
  <si>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</si>
  <si>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</si>
  <si>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</si>
  <si>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</si>
  <si>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</si>
  <si>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</si>
  <si>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</si>
  <si>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</si>
  <si>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</si>
  <si>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</si>
  <si>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</si>
  <si>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</si>
  <si>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</si>
  <si>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</si>
  <si>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</si>
  <si>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</si>
  <si>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</si>
  <si>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</si>
  <si>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</si>
  <si>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</si>
  <si>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</si>
  <si>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</si>
  <si>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</si>
  <si>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</si>
  <si>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</si>
  <si>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</si>
  <si>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</si>
  <si>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</si>
  <si>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</si>
  <si>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</si>
  <si>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</si>
  <si>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</si>
  <si>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</si>
  <si>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</si>
  <si>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</si>
  <si>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</si>
  <si>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</si>
  <si>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</si>
  <si>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</si>
  <si>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</si>
  <si>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</si>
  <si>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</si>
  <si>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</si>
  <si>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</si>
  <si>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</si>
  <si>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</si>
  <si>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</si>
  <si>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</si>
  <si>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</si>
  <si>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</si>
  <si>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</si>
  <si>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</si>
  <si>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</si>
  <si>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</si>
  <si>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</si>
  <si>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</si>
  <si>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</si>
  <si>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</si>
  <si>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</si>
  <si>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</si>
  <si>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</si>
  <si>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</si>
  <si>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</si>
  <si>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</si>
  <si>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</si>
  <si>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</si>
  <si>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</si>
  <si>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</si>
  <si>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</si>
  <si>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</si>
  <si>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</si>
  <si>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</si>
  <si>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</si>
  <si>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</si>
  <si>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</si>
  <si>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</si>
  <si>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</si>
  <si>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</si>
  <si>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</si>
  <si>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</si>
  <si>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</si>
  <si>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</si>
  <si>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</si>
  <si>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</si>
  <si>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</si>
  <si>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</si>
  <si>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</si>
  <si>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</si>
  <si>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</si>
  <si>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</si>
  <si>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</si>
  <si>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</si>
  <si>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</si>
  <si>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</si>
  <si>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</si>
  <si>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</si>
  <si>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</si>
  <si>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</si>
  <si>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</si>
  <si>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</si>
  <si>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</si>
  <si>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</si>
  <si>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</si>
  <si>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</si>
  <si>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</si>
  <si>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</si>
  <si>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</si>
  <si>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</si>
  <si>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</si>
  <si>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</si>
  <si>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</si>
  <si>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</si>
  <si>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</si>
  <si>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</si>
  <si>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</si>
  <si>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</si>
  <si>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</si>
  <si>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</si>
  <si>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</si>
  <si>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</si>
  <si>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</si>
  <si>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</si>
  <si>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</si>
  <si>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</si>
  <si>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</si>
  <si>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</si>
  <si>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</si>
  <si>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</si>
  <si>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</si>
  <si>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</si>
  <si>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</si>
  <si>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</si>
  <si>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</si>
  <si>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</si>
  <si>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</si>
  <si>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</si>
  <si>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</si>
  <si>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</si>
  <si>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</si>
  <si>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</si>
  <si>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</si>
  <si>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</si>
  <si>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</si>
  <si>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</si>
  <si>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</si>
  <si>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</si>
  <si>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</si>
  <si>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</si>
  <si>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</si>
  <si>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</si>
  <si>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</si>
  <si>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</si>
  <si>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</si>
  <si>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</si>
  <si>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</si>
  <si>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</si>
  <si>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</si>
  <si>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</si>
  <si>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</si>
  <si>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</si>
  <si>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</si>
  <si>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</si>
  <si>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</si>
  <si>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</si>
  <si>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</si>
  <si>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</si>
  <si>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</si>
  <si>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</si>
  <si>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</si>
  <si>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</si>
  <si>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</si>
  <si>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</si>
  <si>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</si>
  <si>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</si>
  <si>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</si>
  <si>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</si>
  <si>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</si>
  <si>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</si>
  <si>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</si>
  <si>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</si>
  <si>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</si>
  <si>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</si>
  <si>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</si>
  <si>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</si>
  <si>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</si>
  <si>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</si>
  <si>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</si>
  <si>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</si>
  <si>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</si>
  <si>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</si>
  <si>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</si>
  <si>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</si>
  <si>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</si>
  <si>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</si>
  <si>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</si>
  <si>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</si>
  <si>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</si>
  <si>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</si>
  <si>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</si>
  <si>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</si>
  <si>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</si>
  <si>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</si>
  <si>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</si>
  <si>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</si>
  <si>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</si>
  <si>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</si>
  <si>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</si>
  <si>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</si>
  <si>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</si>
  <si>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</si>
  <si>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</si>
  <si>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</si>
  <si>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</si>
  <si>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</si>
  <si>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</si>
  <si>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</si>
  <si>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</si>
  <si>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</si>
  <si>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</si>
  <si>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</si>
  <si>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</si>
  <si>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</si>
  <si>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</si>
  <si>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</si>
  <si>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</si>
  <si>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</si>
  <si>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</si>
  <si>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</si>
  <si>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</si>
  <si>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</si>
  <si>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</si>
  <si>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</si>
  <si>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</si>
  <si>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</si>
  <si>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</si>
  <si>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</si>
  <si>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</si>
  <si>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</si>
  <si>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</si>
  <si>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</si>
  <si>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</si>
  <si>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</si>
  <si>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</si>
  <si>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</si>
  <si>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</si>
  <si>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</si>
  <si>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</si>
  <si>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</si>
  <si>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</si>
  <si>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</si>
  <si>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</si>
  <si>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</si>
  <si>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</si>
  <si>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</si>
  <si>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</si>
  <si>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</si>
  <si>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</si>
  <si>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</si>
  <si>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</si>
  <si>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</si>
  <si>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</si>
  <si>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</si>
  <si>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</si>
  <si>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</si>
  <si>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</si>
  <si>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</si>
  <si>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</si>
  <si>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</si>
  <si>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</si>
  <si>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</si>
  <si>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</si>
  <si>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</si>
  <si>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</si>
  <si>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</si>
  <si>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</si>
  <si>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</si>
  <si>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</si>
  <si>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</si>
  <si>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</si>
  <si>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</si>
  <si>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</si>
  <si>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</si>
  <si>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</si>
  <si>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</si>
  <si>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</si>
  <si>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</si>
  <si>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</si>
  <si>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</si>
  <si>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</si>
  <si>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</si>
  <si>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</si>
  <si>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</si>
  <si>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</si>
  <si>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</si>
  <si>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</si>
  <si>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</si>
  <si>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</si>
  <si>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</si>
  <si>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</si>
  <si>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</si>
  <si>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</si>
  <si>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</si>
  <si>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</si>
  <si>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</si>
  <si>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</si>
  <si>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</si>
  <si>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</si>
  <si>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</si>
  <si>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</si>
  <si>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</si>
  <si>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</si>
  <si>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</si>
  <si>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</si>
  <si>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</si>
  <si>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</si>
  <si>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</si>
  <si>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</si>
  <si>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</si>
  <si>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</si>
  <si>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</si>
  <si>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</si>
  <si>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</si>
  <si>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</si>
  <si>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</si>
  <si>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</si>
  <si>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</si>
  <si>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</si>
  <si>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</si>
  <si>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</si>
  <si>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</si>
  <si>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</si>
  <si>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</si>
  <si>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</si>
  <si>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</si>
  <si>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</si>
  <si>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</si>
  <si>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</si>
  <si>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</si>
  <si>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</si>
  <si>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</si>
  <si>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</si>
  <si>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</si>
  <si>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</si>
  <si>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</si>
  <si>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</si>
  <si>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</si>
  <si>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</si>
  <si>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</si>
  <si>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</si>
  <si>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</si>
  <si>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</si>
  <si>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</si>
  <si>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</si>
  <si>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</si>
  <si>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</si>
  <si>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</si>
  <si>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</si>
  <si>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</si>
  <si>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</si>
  <si>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</si>
  <si>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</si>
  <si>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</si>
  <si>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</si>
  <si>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</si>
  <si>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</si>
  <si>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</si>
  <si>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</si>
  <si>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</si>
  <si>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</si>
  <si>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</si>
  <si>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</si>
  <si>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</si>
  <si>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</si>
  <si>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</si>
  <si>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</si>
  <si>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</si>
  <si>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</si>
  <si>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</si>
  <si>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</si>
  <si>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</si>
  <si>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</si>
  <si>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</si>
  <si>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</si>
  <si>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</si>
  <si>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</si>
  <si>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</si>
  <si>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</si>
  <si>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</si>
  <si>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</si>
  <si>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</si>
  <si>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</si>
  <si>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</si>
  <si>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</si>
  <si>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</si>
  <si>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</si>
  <si>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</si>
  <si>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</si>
  <si>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</si>
  <si>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</si>
  <si>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</si>
  <si>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</si>
  <si>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</si>
  <si>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</si>
  <si>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</si>
  <si>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</si>
  <si>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</si>
  <si>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</si>
  <si>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</si>
  <si>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</si>
  <si>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</si>
  <si>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</si>
  <si>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</si>
  <si>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</si>
  <si>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</si>
  <si>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</si>
  <si>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</si>
  <si>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</si>
  <si>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</si>
  <si>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</si>
  <si>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</si>
  <si>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</si>
  <si>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</si>
  <si>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</si>
  <si>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</si>
  <si>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</si>
  <si>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</si>
  <si>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</si>
  <si>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</si>
  <si>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</si>
  <si>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</si>
  <si>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</si>
  <si>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</si>
  <si>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</si>
  <si>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</si>
  <si>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</si>
  <si>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</si>
  <si>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</si>
  <si>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</si>
  <si>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</si>
  <si>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</si>
  <si>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</si>
  <si>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</si>
  <si>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</si>
  <si>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</si>
  <si>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</si>
  <si>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</si>
  <si>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</si>
  <si>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</si>
  <si>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</si>
  <si>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</si>
  <si>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</si>
  <si>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</si>
  <si>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</si>
  <si>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</si>
  <si>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</si>
  <si>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</si>
  <si>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</si>
  <si>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</si>
  <si>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</si>
  <si>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</si>
  <si>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</si>
  <si>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</si>
  <si>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</si>
  <si>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</si>
  <si>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</si>
  <si>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</si>
  <si>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</si>
  <si>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</si>
  <si>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</si>
  <si>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</si>
  <si>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</si>
  <si>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</si>
  <si>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</si>
  <si>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</si>
  <si>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</si>
  <si>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</si>
  <si>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</si>
  <si>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</si>
  <si>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</si>
  <si>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</si>
  <si>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</si>
  <si>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</si>
  <si>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</si>
  <si>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</si>
  <si>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</si>
  <si>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</si>
  <si>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</si>
  <si>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</si>
  <si>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</si>
  <si>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</si>
  <si>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</si>
  <si>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</si>
  <si>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</si>
  <si>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</si>
  <si>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</si>
  <si>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</si>
  <si>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</si>
  <si>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</si>
  <si>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</si>
  <si>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</si>
  <si>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</si>
  <si>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</si>
  <si>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</si>
  <si>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</si>
  <si>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</si>
  <si>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</si>
  <si>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</si>
  <si>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</si>
  <si>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</si>
  <si>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</si>
  <si>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</si>
  <si>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</si>
  <si>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</si>
  <si>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</si>
  <si>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</si>
  <si>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</si>
  <si>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</si>
  <si>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</si>
  <si>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</si>
  <si>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</si>
  <si>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</si>
  <si>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</si>
  <si>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</si>
  <si>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</si>
  <si>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</si>
  <si>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</si>
  <si>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</si>
  <si>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</si>
  <si>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</si>
  <si>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</si>
  <si>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</si>
  <si>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</si>
  <si>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</si>
  <si>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</si>
  <si>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</si>
  <si>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</si>
  <si>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</si>
  <si>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</si>
  <si>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</si>
  <si>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</si>
  <si>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</si>
  <si>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</si>
  <si>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</si>
  <si>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</si>
  <si>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</si>
  <si>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</si>
  <si>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</si>
  <si>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</si>
  <si>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</si>
  <si>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</si>
  <si>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</si>
  <si>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</si>
  <si>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</si>
  <si>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</si>
  <si>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</si>
  <si>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</si>
  <si>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</si>
  <si>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</si>
  <si>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</si>
  <si>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</si>
  <si>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</si>
  <si>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</si>
  <si>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</si>
  <si>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</si>
  <si>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</si>
  <si>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</si>
  <si>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</si>
  <si>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</si>
  <si>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</si>
  <si>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</si>
  <si>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</si>
  <si>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</si>
  <si>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</si>
  <si>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</si>
  <si>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</si>
  <si>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</si>
  <si>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</si>
  <si>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</si>
  <si>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</si>
  <si>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</si>
  <si>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</si>
  <si>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</si>
  <si>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</si>
  <si>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</si>
  <si>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</si>
  <si>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</si>
  <si>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</si>
  <si>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</si>
  <si>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</si>
  <si>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</si>
  <si>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</si>
  <si>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</si>
  <si>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</si>
  <si>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</si>
  <si>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</si>
  <si>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</si>
  <si>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</si>
  <si>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</si>
  <si>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</si>
  <si>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</si>
  <si>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</si>
  <si>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</si>
  <si>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</si>
  <si>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</si>
  <si>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</si>
  <si>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</si>
  <si>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</si>
  <si>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</si>
  <si>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</si>
  <si>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</si>
  <si>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</si>
  <si>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</si>
  <si>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</si>
  <si>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</si>
  <si>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</si>
  <si>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</si>
  <si>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</si>
  <si>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</si>
  <si>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</si>
  <si>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</si>
  <si>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</si>
  <si>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</si>
  <si>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</si>
  <si>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</si>
  <si>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</si>
  <si>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</si>
  <si>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</si>
  <si>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</si>
  <si>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</si>
  <si>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</si>
  <si>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</si>
  <si>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</si>
  <si>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</si>
  <si>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</si>
  <si>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</si>
  <si>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</si>
  <si>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</si>
  <si>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</si>
  <si>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</si>
  <si>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</si>
  <si>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</si>
  <si>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</si>
  <si>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</si>
  <si>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</si>
  <si>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</si>
  <si>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</si>
  <si>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</si>
  <si>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</si>
  <si>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</si>
  <si>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</si>
  <si>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</si>
  <si>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</si>
  <si>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</si>
  <si>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</si>
  <si>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</si>
  <si>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</si>
  <si>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</si>
  <si>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</si>
  <si>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</si>
  <si>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</si>
  <si>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</si>
  <si>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</si>
  <si>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</si>
  <si>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</si>
  <si>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</si>
  <si>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</si>
  <si>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</si>
  <si>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</si>
  <si>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</si>
  <si>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</si>
  <si>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</si>
  <si>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</si>
  <si>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</si>
  <si>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</si>
  <si>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</si>
  <si>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</si>
  <si>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</si>
  <si>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</si>
  <si>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</si>
  <si>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</si>
  <si>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</si>
  <si>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</si>
  <si>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</si>
  <si>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</si>
  <si>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</si>
  <si>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</si>
  <si>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</si>
  <si>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</si>
  <si>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</si>
  <si>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</si>
  <si>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</si>
  <si>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</si>
  <si>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</si>
  <si>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</si>
  <si>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</si>
  <si>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</si>
  <si>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</si>
  <si>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</si>
  <si>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</si>
  <si>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</si>
  <si>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</si>
  <si>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</si>
  <si>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</si>
  <si>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</si>
  <si>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</si>
  <si>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</si>
  <si>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</si>
  <si>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</si>
  <si>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</si>
  <si>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</si>
  <si>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</si>
  <si>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</si>
  <si>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</si>
  <si>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</si>
  <si>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</si>
  <si>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</si>
  <si>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</si>
  <si>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</si>
  <si>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</si>
  <si>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</si>
  <si>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</si>
  <si>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</si>
  <si>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</si>
  <si>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</si>
  <si>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</si>
  <si>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</si>
  <si>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</si>
  <si>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</si>
  <si>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</si>
  <si>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</si>
  <si>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</si>
  <si>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</si>
  <si>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</si>
  <si>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</si>
  <si>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</si>
  <si>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</si>
  <si>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</si>
  <si>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</si>
  <si>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</si>
  <si>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</si>
  <si>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</si>
  <si>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</si>
  <si>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</si>
  <si>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</si>
  <si>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</si>
  <si>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</si>
  <si>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</si>
  <si>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</si>
  <si>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</si>
  <si>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</si>
  <si>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</si>
  <si>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</si>
  <si>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</si>
  <si>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</si>
  <si>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</si>
  <si>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</si>
  <si>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</si>
  <si>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</si>
  <si>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</si>
  <si>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</si>
  <si>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</si>
  <si>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</si>
  <si>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</si>
  <si>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</si>
  <si>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</si>
  <si>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</si>
  <si>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</si>
  <si>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</si>
  <si>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</si>
  <si>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</si>
  <si>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</si>
  <si>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</si>
  <si>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</si>
  <si>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</si>
  <si>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</si>
  <si>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</si>
  <si>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</si>
  <si>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</si>
  <si>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</si>
  <si>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</si>
  <si>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</si>
  <si>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</si>
  <si>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</si>
  <si>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</si>
  <si>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</si>
  <si>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</si>
  <si>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</si>
  <si>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</si>
  <si>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</si>
  <si>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</si>
  <si>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</si>
  <si>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</si>
  <si>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</si>
  <si>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</si>
  <si>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</si>
  <si>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</si>
  <si>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</si>
  <si>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</si>
  <si>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</si>
  <si>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</si>
  <si>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</si>
  <si>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</si>
  <si>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</si>
  <si>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</si>
  <si>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</si>
  <si>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</si>
  <si>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</si>
  <si>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</si>
  <si>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</si>
  <si>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</si>
  <si>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</si>
  <si>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</si>
  <si>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</si>
  <si>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</si>
  <si>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</si>
  <si>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</si>
  <si>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</si>
  <si>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</si>
  <si>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</si>
  <si>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</si>
  <si>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</si>
  <si>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</si>
  <si>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</si>
  <si>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</si>
  <si>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</si>
  <si>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</si>
  <si>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</si>
  <si>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</si>
  <si>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</si>
  <si>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</si>
  <si>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</si>
  <si>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</si>
  <si>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</si>
  <si>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</si>
  <si>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</si>
  <si>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</si>
  <si>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</si>
  <si>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</si>
  <si>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</si>
  <si>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</si>
  <si>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</si>
  <si>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</si>
  <si>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</si>
  <si>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</si>
  <si>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</si>
  <si>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</si>
  <si>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</si>
  <si>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</si>
  <si>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</si>
  <si>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</si>
  <si>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</si>
  <si>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</si>
  <si>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</si>
  <si>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</si>
  <si>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</si>
  <si>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</si>
  <si>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</si>
  <si>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</si>
  <si>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</si>
  <si>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</si>
  <si>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</si>
  <si>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</si>
  <si>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</si>
  <si>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</si>
  <si>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</si>
  <si>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</si>
  <si>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</si>
  <si>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</si>
  <si>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</si>
  <si>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</si>
  <si>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</si>
  <si>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</si>
  <si>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</si>
  <si>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</si>
  <si>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</si>
  <si>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</si>
  <si>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</si>
  <si>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</si>
  <si>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</si>
  <si>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</si>
  <si>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</si>
  <si>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</si>
  <si>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</si>
  <si>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</si>
  <si>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</si>
  <si>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</si>
  <si>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</si>
  <si>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</si>
  <si>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</si>
  <si>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</si>
  <si>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</si>
  <si>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</si>
  <si>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</si>
  <si>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</si>
  <si>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</si>
  <si>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</si>
  <si>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</si>
  <si>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</si>
  <si>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</si>
  <si>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</si>
  <si>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</si>
  <si>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</si>
  <si>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</si>
  <si>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</si>
  <si>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</si>
  <si>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</si>
  <si>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</si>
  <si>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</si>
  <si>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</si>
  <si>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</si>
  <si>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</si>
  <si>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</si>
  <si>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</si>
  <si>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</si>
  <si>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</si>
  <si>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</si>
  <si>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</si>
  <si>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</si>
  <si>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</si>
  <si>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</si>
  <si>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</si>
  <si>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</si>
  <si>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</si>
  <si>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</si>
  <si>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</si>
  <si>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</si>
  <si>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</si>
  <si>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</si>
  <si>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</si>
  <si>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</si>
  <si>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</si>
  <si>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</si>
  <si>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</si>
  <si>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</si>
  <si>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</si>
  <si>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</si>
  <si>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</si>
  <si>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</si>
  <si>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</si>
  <si>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</si>
  <si>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</si>
  <si>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</si>
  <si>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</si>
  <si>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</si>
  <si>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</si>
  <si>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</si>
  <si>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</si>
  <si>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</si>
  <si>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</si>
  <si>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</si>
  <si>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</si>
  <si>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</si>
  <si>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</si>
  <si>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</si>
  <si>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</si>
  <si>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</si>
  <si>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</si>
  <si>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</si>
  <si>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</si>
  <si>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</si>
  <si>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</si>
  <si>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</si>
  <si>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</si>
  <si>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</si>
  <si>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</si>
  <si>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</si>
  <si>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</si>
  <si>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</si>
  <si>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</si>
  <si>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</si>
  <si>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</si>
  <si>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</si>
  <si>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</si>
  <si>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</si>
  <si>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</si>
  <si>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</si>
  <si>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</si>
  <si>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</si>
  <si>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</si>
  <si>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</si>
  <si>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</si>
  <si>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</si>
  <si>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</si>
  <si>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</si>
  <si>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</si>
  <si>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</si>
  <si>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</si>
  <si>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</si>
  <si>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</si>
  <si>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</si>
  <si>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</si>
  <si>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</si>
  <si>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</si>
  <si>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</si>
  <si>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</si>
  <si>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</si>
  <si>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</si>
  <si>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</si>
  <si>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</si>
  <si>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</si>
  <si>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</si>
  <si>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</si>
  <si>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</si>
  <si>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</si>
  <si>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</si>
  <si>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</si>
  <si>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</si>
  <si>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</si>
  <si>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</si>
  <si>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</si>
  <si>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</si>
  <si>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</si>
  <si>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</si>
  <si>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</si>
  <si>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</si>
  <si>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</si>
  <si>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</si>
  <si>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</si>
  <si>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</si>
  <si>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</si>
  <si>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</si>
  <si>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</si>
  <si>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</si>
  <si>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</si>
  <si>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</si>
  <si>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</si>
  <si>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</si>
  <si>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</si>
  <si>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</si>
  <si>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</si>
  <si>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</si>
  <si>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</si>
  <si>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</si>
  <si>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</si>
  <si>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</si>
  <si>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</si>
  <si>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</si>
  <si>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</si>
  <si>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</si>
  <si>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</si>
  <si>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</si>
  <si>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</si>
  <si>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</si>
  <si>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</si>
  <si>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</si>
  <si>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</si>
  <si>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</si>
  <si>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</si>
  <si>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</si>
  <si>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</si>
  <si>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</si>
  <si>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</si>
  <si>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</si>
  <si>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</si>
  <si>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</si>
  <si>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</si>
  <si>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</si>
  <si>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</si>
  <si>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</si>
  <si>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</si>
  <si>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</si>
  <si>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</si>
  <si>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</si>
  <si>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</si>
  <si>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</si>
  <si>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</si>
  <si>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</si>
  <si>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</si>
  <si>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</si>
  <si>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</si>
  <si>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</si>
  <si>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</si>
  <si>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</si>
  <si>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</si>
  <si>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</si>
  <si>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</si>
  <si>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</si>
  <si>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</si>
  <si>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</si>
  <si>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</si>
  <si>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</si>
  <si>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</si>
  <si>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</si>
  <si>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</si>
  <si>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</si>
  <si>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</si>
  <si>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</si>
  <si>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</si>
  <si>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</si>
  <si>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</si>
  <si>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</si>
  <si>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</si>
  <si>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</si>
  <si>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</si>
  <si>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</si>
  <si>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</si>
  <si>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</si>
  <si>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</si>
  <si>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</si>
  <si>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</si>
  <si>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</si>
  <si>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</si>
  <si>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</si>
  <si>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</si>
  <si>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</si>
  <si>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</si>
  <si>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</si>
  <si>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</si>
  <si>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</si>
  <si>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</si>
  <si>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</si>
  <si>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</si>
  <si>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</si>
  <si>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</si>
  <si>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</si>
  <si>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</si>
  <si>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</si>
  <si>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</si>
  <si>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</si>
  <si>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</si>
  <si>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</si>
  <si>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</si>
  <si>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</si>
  <si>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</si>
  <si>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</si>
  <si>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</si>
  <si>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</si>
  <si>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</si>
  <si>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</si>
  <si>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</si>
  <si>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</si>
  <si>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</si>
  <si>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</si>
  <si>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</si>
  <si>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</si>
  <si>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</si>
  <si>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</si>
  <si>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</si>
  <si>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</si>
  <si>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</si>
  <si>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</si>
  <si>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</si>
  <si>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</si>
  <si>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</si>
  <si>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</si>
  <si>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</si>
  <si>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</si>
  <si>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</si>
  <si>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</si>
  <si>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</si>
  <si>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</si>
  <si>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</si>
  <si>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</si>
  <si>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</si>
  <si>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</si>
  <si>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</si>
  <si>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</si>
  <si>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</si>
  <si>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</si>
  <si>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</si>
  <si>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</si>
  <si>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</si>
  <si>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</si>
  <si>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</si>
  <si>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</si>
  <si>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</si>
  <si>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</si>
  <si>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</si>
  <si>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</si>
  <si>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</si>
  <si>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</si>
  <si>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</si>
  <si>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</si>
  <si>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</si>
  <si>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</si>
  <si>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</si>
  <si>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</si>
  <si>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</si>
  <si>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</si>
  <si>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</si>
  <si>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</si>
  <si>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</si>
  <si>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</si>
  <si>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</si>
  <si>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</si>
  <si>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</si>
  <si>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</si>
  <si>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</si>
  <si>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</si>
  <si>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</si>
  <si>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</si>
  <si>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</si>
  <si>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</si>
  <si>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</si>
  <si>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</si>
  <si>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</si>
  <si>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</si>
  <si>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</si>
  <si>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</si>
  <si>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</si>
  <si>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</si>
  <si>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</si>
  <si>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</si>
  <si>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</si>
  <si>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</si>
  <si>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</si>
  <si>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</si>
  <si>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</si>
  <si>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</si>
  <si>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</si>
  <si>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</si>
  <si>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</si>
  <si>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</si>
  <si>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</si>
  <si>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</si>
  <si>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</si>
  <si>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</si>
  <si>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</si>
  <si>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</si>
  <si>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</si>
  <si>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</si>
  <si>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</si>
  <si>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</si>
  <si>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</si>
  <si>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</si>
  <si>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</si>
  <si>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</si>
  <si>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</si>
  <si>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</si>
  <si>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</si>
  <si>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</si>
  <si>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</si>
  <si>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</si>
  <si>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</si>
  <si>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</si>
  <si>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</si>
  <si>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</si>
  <si>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</si>
  <si>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</si>
  <si>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</si>
  <si>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</si>
  <si>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</si>
  <si>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</si>
  <si>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</si>
  <si>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</si>
  <si>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</si>
  <si>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</si>
  <si>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</si>
  <si>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</si>
  <si>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</si>
  <si>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</si>
  <si>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</si>
  <si>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</si>
  <si>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</si>
  <si>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</si>
  <si>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</si>
  <si>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</si>
  <si>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</si>
  <si>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</si>
  <si>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</si>
  <si>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</si>
  <si>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</si>
  <si>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</si>
  <si>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</si>
  <si>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</si>
  <si>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</si>
  <si>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</si>
  <si>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</si>
  <si>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</si>
  <si>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</si>
  <si>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</si>
  <si>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</si>
  <si>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</si>
  <si>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</si>
  <si>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</si>
  <si>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</si>
  <si>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</si>
  <si>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</si>
  <si>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</si>
  <si>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</si>
  <si>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</si>
  <si>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</si>
  <si>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</si>
  <si>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</si>
  <si>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</si>
  <si>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</si>
  <si>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</si>
  <si>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</si>
  <si>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</si>
  <si>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</si>
  <si>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</si>
  <si>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</si>
  <si>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</si>
  <si>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</si>
  <si>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</si>
  <si>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</si>
  <si>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</si>
  <si>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</si>
  <si>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</si>
  <si>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</si>
  <si>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</si>
  <si>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</si>
  <si>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</si>
  <si>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</si>
  <si>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</si>
  <si>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</si>
  <si>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</si>
  <si>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</si>
  <si>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</si>
  <si>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</si>
  <si>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</si>
  <si>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</si>
  <si>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</si>
  <si>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</si>
  <si>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</si>
  <si>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</si>
  <si>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</si>
  <si>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</si>
  <si>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</si>
  <si>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</si>
  <si>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</si>
  <si>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</si>
  <si>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</si>
  <si>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</si>
  <si>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</si>
  <si>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</si>
  <si>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</si>
  <si>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</si>
  <si>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</si>
  <si>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</si>
  <si>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</si>
  <si>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</si>
  <si>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</si>
  <si>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</si>
  <si>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</si>
  <si>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</si>
  <si>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</si>
  <si>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</si>
  <si>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</si>
  <si>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</si>
  <si>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</si>
  <si>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</si>
  <si>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</si>
  <si>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</si>
  <si>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</si>
  <si>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</si>
  <si>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</si>
  <si>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</si>
  <si>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</si>
  <si>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</si>
  <si>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</si>
  <si>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</si>
  <si>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</si>
  <si>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</si>
  <si>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</si>
  <si>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</si>
  <si>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</si>
  <si>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</si>
  <si>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</si>
  <si>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</si>
  <si>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</si>
  <si>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</si>
  <si>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</si>
  <si>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</si>
  <si>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</si>
  <si>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</si>
  <si>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</si>
  <si>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</si>
  <si>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</si>
  <si>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</si>
  <si>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</si>
  <si>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</si>
  <si>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</si>
  <si>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</si>
  <si>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</si>
  <si>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</si>
  <si>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</si>
  <si>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</si>
  <si>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</si>
  <si>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</si>
  <si>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</si>
  <si>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</si>
  <si>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</si>
  <si>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</si>
  <si>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</si>
  <si>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</si>
  <si>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</si>
  <si>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</si>
  <si>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</si>
  <si>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</si>
  <si>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</si>
  <si>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</si>
  <si>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</si>
  <si>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</si>
  <si>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</si>
  <si>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</si>
  <si>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</si>
  <si>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</si>
  <si>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</si>
  <si>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</si>
  <si>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</si>
  <si>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</si>
  <si>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</si>
  <si>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</si>
  <si>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</si>
  <si>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</si>
  <si>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</si>
  <si>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</si>
  <si>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</si>
  <si>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</si>
  <si>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</si>
  <si>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</si>
  <si>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</si>
  <si>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</si>
  <si>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</si>
  <si>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</si>
  <si>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</si>
  <si>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</si>
  <si>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</si>
  <si>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</si>
  <si>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</si>
  <si>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</si>
  <si>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</si>
  <si>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</si>
  <si>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</si>
  <si>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</si>
  <si>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</si>
  <si>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</si>
  <si>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</si>
  <si>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</si>
  <si>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</si>
  <si>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</si>
  <si>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</si>
  <si>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</si>
  <si>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</si>
  <si>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</si>
  <si>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</si>
  <si>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</si>
  <si>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</si>
  <si>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</si>
  <si>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</si>
  <si>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</si>
  <si>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</si>
  <si>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</si>
  <si>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</si>
  <si>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</si>
  <si>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</si>
  <si>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</si>
  <si>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</si>
  <si>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</si>
  <si>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</si>
  <si>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</si>
  <si>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</si>
  <si>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</si>
  <si>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</si>
  <si>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</si>
  <si>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</si>
  <si>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</si>
  <si>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</si>
  <si>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</si>
  <si>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</si>
  <si>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</si>
  <si>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</si>
  <si>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</si>
  <si>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</si>
  <si>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</si>
  <si>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</si>
  <si>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</si>
  <si>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</si>
  <si>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</si>
  <si>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</si>
  <si>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</si>
  <si>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</si>
  <si>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</si>
  <si>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</si>
  <si>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</si>
  <si>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</si>
  <si>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</si>
  <si>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</si>
  <si>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</si>
  <si>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</si>
  <si>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</si>
  <si>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</si>
  <si>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</si>
  <si>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</si>
  <si>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</si>
  <si>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</si>
  <si>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</si>
  <si>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</si>
  <si>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</si>
  <si>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</si>
  <si>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</si>
  <si>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</si>
  <si>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</si>
  <si>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</si>
  <si>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</si>
  <si>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</si>
  <si>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</si>
  <si>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</si>
  <si>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</si>
  <si>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</si>
  <si>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</si>
  <si>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</si>
  <si>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</si>
  <si>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</si>
  <si>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</si>
  <si>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</si>
  <si>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</si>
  <si>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</si>
  <si>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</si>
  <si>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</si>
  <si>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</si>
  <si>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</si>
  <si>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</si>
  <si>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</si>
  <si>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</si>
  <si>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</si>
  <si>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</si>
  <si>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</si>
  <si>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</si>
  <si>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</si>
  <si>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</si>
  <si>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</si>
  <si>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</si>
  <si>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</si>
  <si>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</si>
  <si>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</si>
  <si>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</si>
  <si>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</si>
  <si>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</si>
  <si>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</si>
  <si>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</si>
  <si>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</si>
  <si>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</si>
  <si>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</si>
  <si>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</si>
  <si>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</si>
  <si>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</si>
  <si>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</si>
  <si>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</si>
  <si>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</si>
  <si>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</si>
  <si>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</si>
  <si>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</si>
  <si>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</si>
  <si>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</si>
  <si>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</si>
  <si>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</si>
  <si>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</si>
  <si>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</si>
  <si>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</si>
  <si>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</si>
  <si>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</si>
  <si>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</si>
  <si>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</si>
  <si>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</si>
  <si>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</si>
  <si>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</si>
  <si>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</si>
  <si>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</si>
  <si>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</si>
  <si>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</si>
  <si>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</si>
  <si>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</si>
  <si>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</si>
  <si>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</si>
  <si>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</si>
  <si>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</si>
  <si>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</si>
  <si>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</si>
  <si>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</si>
  <si>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</si>
  <si>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</si>
  <si>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</si>
  <si>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</si>
  <si>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</si>
  <si>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</si>
  <si>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</si>
  <si>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</si>
  <si>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</si>
  <si>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</si>
  <si>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</si>
  <si>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</si>
  <si>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</si>
  <si>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</si>
  <si>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</si>
  <si>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</si>
  <si>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</si>
  <si>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</si>
  <si>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</si>
  <si>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</si>
  <si>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</si>
  <si>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</si>
  <si>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</si>
  <si>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</si>
  <si>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</si>
  <si>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</si>
  <si>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</si>
  <si>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</si>
  <si>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</si>
  <si>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</si>
  <si>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</si>
  <si>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</si>
  <si>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</si>
  <si>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</si>
  <si>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</si>
  <si>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</si>
  <si>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</si>
  <si>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</si>
  <si>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</si>
  <si>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</si>
  <si>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</si>
  <si>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</si>
  <si>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</si>
  <si>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</si>
  <si>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</si>
  <si>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</si>
  <si>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</si>
  <si>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</si>
  <si>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</si>
  <si>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</si>
  <si>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</si>
  <si>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</si>
  <si>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</si>
  <si>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</si>
  <si>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</si>
  <si>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</si>
  <si>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</si>
  <si>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</si>
  <si>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</si>
  <si>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</si>
  <si>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</si>
  <si>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</si>
  <si>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</si>
  <si>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</si>
  <si>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</si>
  <si>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</si>
  <si>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</si>
  <si>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</si>
  <si>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</si>
  <si>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</si>
  <si>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</si>
  <si>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</si>
  <si>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</si>
  <si>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</si>
  <si>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</si>
  <si>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</si>
  <si>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</si>
  <si>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</si>
  <si>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</si>
  <si>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</si>
  <si>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</si>
  <si>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</si>
  <si>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</si>
  <si>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</si>
  <si>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</si>
  <si>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</si>
  <si>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</si>
  <si>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</si>
  <si>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</si>
  <si>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</si>
  <si>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</si>
  <si>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</si>
  <si>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</si>
  <si>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</si>
  <si>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</si>
  <si>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</si>
  <si>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</si>
  <si>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</si>
  <si>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</si>
  <si>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</si>
  <si>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</si>
  <si>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</si>
  <si>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</si>
  <si>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</si>
  <si>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</si>
  <si>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</si>
  <si>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</si>
  <si>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</si>
  <si>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</si>
  <si>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</si>
  <si>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</si>
  <si>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</si>
  <si>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</si>
  <si>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</si>
  <si>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</si>
  <si>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</si>
  <si>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</si>
  <si>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</si>
  <si>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</si>
  <si>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</si>
  <si>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</si>
  <si>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</si>
  <si>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</si>
  <si>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</si>
  <si>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</si>
  <si>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</si>
  <si>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</si>
  <si>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</si>
  <si>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</si>
  <si>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</si>
  <si>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</si>
  <si>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</si>
  <si>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</si>
  <si>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</si>
  <si>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</si>
  <si>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</si>
  <si>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</si>
  <si>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</si>
  <si>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</si>
  <si>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</si>
  <si>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</si>
  <si>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</si>
  <si>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</si>
  <si>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</si>
  <si>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</si>
  <si>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</si>
  <si>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</si>
  <si>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</si>
  <si>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</si>
  <si>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</si>
  <si>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</si>
  <si>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</si>
  <si>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</si>
  <si>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</si>
  <si>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</si>
  <si>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</si>
  <si>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</si>
  <si>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</si>
  <si>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</si>
  <si>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</si>
  <si>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</si>
  <si>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</si>
  <si>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</si>
  <si>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</si>
  <si>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</si>
  <si>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</si>
  <si>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</si>
  <si>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</si>
  <si>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</si>
  <si>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</si>
  <si>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</si>
  <si>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</si>
  <si>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</si>
  <si>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</si>
  <si>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</si>
  <si>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</si>
  <si>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</si>
  <si>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</si>
  <si>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</si>
  <si>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</si>
  <si>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</si>
  <si>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</si>
  <si>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</si>
  <si>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</si>
  <si>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</si>
  <si>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</si>
  <si>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</si>
  <si>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</si>
  <si>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</si>
  <si>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</si>
  <si>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</si>
  <si>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</si>
  <si>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</si>
  <si>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</si>
  <si>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</si>
  <si>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</si>
  <si>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</si>
  <si>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</si>
  <si>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</si>
  <si>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</si>
  <si>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</si>
  <si>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</si>
  <si>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</si>
  <si>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</si>
  <si>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</si>
  <si>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</si>
  <si>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</si>
  <si>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</si>
  <si>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</si>
  <si>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</si>
  <si>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</si>
  <si>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</si>
  <si>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</si>
  <si>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</si>
  <si>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</si>
  <si>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</si>
  <si>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</si>
  <si>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</si>
  <si>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</si>
  <si>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</si>
  <si>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</si>
  <si>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</si>
  <si>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</si>
  <si>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</si>
  <si>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</si>
  <si>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</si>
  <si>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</si>
  <si>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</si>
  <si>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</si>
  <si>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</si>
  <si>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</si>
  <si>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</si>
  <si>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</si>
  <si>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</si>
  <si>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</si>
  <si>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</si>
  <si>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</si>
  <si>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</si>
  <si>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</si>
  <si>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</si>
  <si>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</si>
  <si>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</si>
  <si>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</si>
  <si>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</si>
  <si>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</si>
  <si>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</si>
  <si>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</si>
  <si>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</si>
  <si>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</si>
  <si>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</si>
  <si>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</si>
  <si>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</si>
  <si>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</si>
  <si>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</si>
  <si>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</si>
  <si>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</si>
  <si>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</si>
  <si>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</si>
  <si>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</si>
  <si>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</si>
  <si>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</si>
  <si>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</si>
  <si>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</si>
  <si>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</si>
  <si>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</si>
  <si>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</si>
  <si>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</si>
  <si>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</si>
  <si>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</si>
  <si>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</si>
  <si>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</si>
  <si>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</si>
  <si>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</si>
  <si>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</si>
  <si>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</si>
  <si>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</si>
  <si>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</si>
  <si>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</si>
  <si>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</si>
  <si>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</si>
  <si>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</si>
  <si>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</si>
  <si>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</si>
  <si>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</si>
  <si>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</si>
  <si>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</si>
  <si>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</si>
  <si>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</si>
  <si>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</si>
  <si>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</si>
  <si>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</si>
  <si>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</si>
  <si>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</si>
  <si>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</si>
  <si>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</si>
  <si>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</si>
  <si>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</si>
  <si>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</si>
  <si>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</si>
  <si>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</si>
  <si>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</si>
  <si>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</si>
  <si>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</si>
  <si>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</si>
  <si>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</si>
  <si>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</si>
  <si>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</si>
  <si>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</si>
  <si>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</si>
  <si>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</si>
  <si>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</si>
  <si>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</si>
  <si>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</si>
  <si>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</si>
  <si>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</si>
  <si>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</si>
  <si>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</si>
  <si>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</si>
  <si>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</si>
  <si>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</si>
  <si>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</si>
  <si>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</si>
  <si>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</si>
  <si>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</si>
  <si>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</si>
  <si>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</si>
  <si>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</si>
  <si>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</si>
  <si>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</si>
  <si>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</si>
  <si>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</si>
  <si>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</si>
  <si>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</si>
  <si>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</si>
  <si>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</si>
  <si>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</si>
  <si>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</si>
  <si>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</si>
  <si>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</si>
  <si>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</si>
  <si>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</si>
  <si>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</si>
  <si>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</si>
  <si>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</si>
  <si>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</si>
  <si>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</si>
  <si>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</si>
  <si>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</si>
  <si>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</si>
  <si>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</si>
  <si>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</si>
  <si>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</si>
  <si>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</si>
  <si>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</si>
  <si>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</si>
  <si>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</si>
  <si>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</si>
  <si>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</si>
  <si>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</si>
  <si>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</si>
  <si>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</si>
  <si>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</si>
  <si>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</si>
  <si>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</si>
  <si>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</si>
  <si>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</si>
  <si>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</si>
  <si>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</si>
  <si>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</si>
  <si>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</si>
  <si>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</si>
  <si>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</si>
  <si>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</si>
  <si>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</si>
  <si>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</si>
  <si>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</si>
  <si>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</si>
  <si>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</si>
  <si>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</si>
  <si>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</si>
  <si>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</si>
  <si>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</si>
  <si>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</si>
  <si>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</si>
  <si>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</si>
  <si>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</si>
  <si>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</si>
  <si>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</si>
  <si>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</si>
  <si>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</si>
  <si>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</si>
  <si>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</si>
  <si>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</si>
  <si>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</si>
  <si>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</si>
  <si>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</si>
  <si>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</si>
  <si>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</si>
  <si>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</si>
  <si>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</si>
  <si>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</si>
  <si>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</si>
  <si>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</si>
  <si>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</si>
  <si>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</si>
  <si>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</si>
  <si>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</si>
  <si>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</si>
  <si>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</si>
  <si>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</si>
  <si>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</si>
  <si>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</si>
  <si>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</si>
  <si>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</si>
  <si>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</si>
  <si>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</si>
  <si>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</si>
  <si>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</si>
  <si>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</si>
  <si>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</si>
  <si>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</si>
  <si>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</si>
  <si>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</si>
  <si>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</si>
  <si>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</si>
  <si>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</si>
  <si>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</si>
  <si>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</si>
  <si>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</si>
  <si>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</si>
  <si>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</si>
  <si>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</si>
  <si>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</si>
  <si>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</si>
  <si>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</si>
  <si>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</si>
  <si>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</si>
  <si>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</si>
  <si>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</si>
  <si>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</si>
  <si>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</si>
  <si>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</si>
  <si>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</si>
  <si>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</si>
  <si>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</si>
  <si>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</si>
  <si>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</si>
  <si>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</si>
  <si>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</si>
  <si>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</si>
  <si>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</si>
  <si>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</si>
  <si>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</si>
  <si>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</si>
  <si>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</si>
  <si>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</si>
  <si>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</si>
  <si>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</si>
  <si>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</si>
  <si>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</si>
  <si>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</si>
  <si>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</si>
  <si>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</si>
  <si>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</si>
  <si>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</si>
  <si>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</si>
  <si>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</si>
  <si>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</si>
  <si>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</si>
  <si>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</si>
  <si>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</si>
  <si>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</si>
  <si>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</si>
  <si>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</si>
  <si>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</si>
  <si>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</si>
  <si>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</si>
  <si>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</si>
  <si>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</si>
  <si>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</si>
  <si>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</si>
  <si>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</si>
  <si>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</si>
  <si>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</si>
  <si>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</si>
  <si>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</si>
  <si>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</si>
  <si>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</si>
  <si>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</si>
  <si>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</si>
  <si>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</si>
  <si>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</si>
  <si>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</si>
  <si>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</si>
  <si>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</si>
  <si>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</si>
  <si>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</si>
  <si>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</si>
  <si>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</si>
  <si>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</si>
  <si>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</si>
  <si>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</si>
  <si>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</si>
  <si>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</si>
  <si>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</si>
  <si>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</si>
  <si>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</si>
  <si>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</si>
  <si>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</si>
  <si>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</si>
  <si>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</si>
  <si>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</si>
  <si>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</si>
  <si>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</si>
  <si>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</si>
  <si>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</si>
  <si>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</si>
  <si>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</si>
  <si>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</si>
  <si>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</si>
  <si>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</si>
  <si>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</si>
  <si>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</si>
  <si>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</si>
  <si>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</si>
  <si>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</si>
  <si>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</si>
  <si>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</si>
  <si>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</si>
  <si>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</si>
  <si>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</si>
  <si>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</si>
  <si>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</si>
  <si>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</si>
  <si>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</si>
  <si>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</si>
  <si>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</si>
  <si>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</si>
  <si>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</si>
  <si>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</si>
  <si>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</si>
  <si>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</si>
  <si>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</si>
  <si>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</si>
  <si>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</si>
  <si>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</si>
  <si>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</si>
  <si>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</si>
  <si>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</si>
  <si>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</si>
  <si>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</si>
  <si>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</si>
  <si>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</si>
  <si>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</si>
  <si>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</si>
  <si>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</si>
  <si>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</si>
  <si>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</si>
  <si>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</si>
  <si>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</si>
  <si>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</si>
  <si>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</si>
  <si>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</si>
  <si>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</si>
  <si>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</si>
  <si>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</si>
  <si>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</si>
  <si>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</si>
  <si>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</si>
  <si>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</si>
  <si>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</si>
  <si>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</si>
  <si>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</si>
  <si>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</si>
  <si>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</si>
  <si>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</si>
  <si>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</si>
  <si>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</si>
  <si>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</si>
  <si>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</si>
  <si>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</si>
  <si>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</si>
  <si>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</si>
  <si>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</si>
  <si>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</si>
  <si>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</si>
  <si>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</si>
  <si>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</si>
  <si>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</si>
  <si>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</si>
  <si>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</si>
  <si>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</si>
  <si>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</si>
  <si>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</si>
  <si>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</si>
  <si>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</si>
  <si>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</si>
  <si>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</si>
  <si>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</si>
  <si>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</si>
  <si>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</si>
  <si>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</si>
  <si>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</si>
  <si>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</si>
  <si>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</si>
  <si>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</si>
  <si>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</si>
  <si>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</si>
  <si>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</si>
  <si>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</si>
  <si>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</si>
  <si>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</si>
  <si>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</si>
  <si>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</si>
  <si>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</si>
  <si>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</si>
  <si>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</si>
  <si>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</si>
  <si>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</si>
  <si>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</si>
  <si>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</si>
  <si>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</si>
  <si>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</si>
  <si>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</si>
  <si>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</si>
  <si>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</si>
  <si>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</si>
  <si>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</si>
  <si>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</si>
  <si>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</si>
  <si>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</si>
  <si>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</si>
  <si>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</si>
  <si>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</si>
  <si>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</si>
  <si>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</si>
  <si>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</si>
  <si>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</si>
  <si>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</si>
  <si>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</si>
  <si>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</si>
  <si>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</si>
  <si>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</si>
  <si>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</si>
  <si>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</si>
  <si>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</si>
  <si>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</si>
  <si>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</si>
  <si>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</si>
  <si>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</si>
  <si>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</si>
  <si>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</si>
  <si>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</si>
  <si>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</si>
  <si>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</si>
  <si>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</si>
  <si>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</si>
  <si>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</si>
  <si>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</si>
  <si>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</si>
  <si>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</si>
  <si>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</si>
  <si>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</si>
  <si>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</si>
  <si>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</si>
  <si>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</si>
  <si>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</si>
  <si>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</si>
  <si>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</si>
  <si>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</si>
  <si>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</si>
  <si>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</si>
  <si>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</si>
  <si>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</si>
  <si>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</si>
  <si>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</si>
  <si>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</si>
  <si>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</si>
  <si>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</si>
  <si>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</si>
  <si>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</si>
  <si>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</si>
  <si>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</si>
  <si>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</si>
  <si>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</si>
  <si>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</si>
  <si>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</si>
  <si>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</si>
  <si>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</si>
  <si>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</si>
  <si>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</si>
  <si>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</si>
  <si>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</si>
  <si>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</si>
  <si>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</si>
  <si>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</si>
  <si>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</si>
  <si>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</si>
  <si>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</si>
  <si>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</si>
  <si>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</si>
  <si>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</si>
  <si>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</si>
  <si>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</si>
  <si>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</si>
  <si>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</si>
  <si>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</si>
  <si>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</si>
  <si>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</si>
  <si>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</si>
  <si>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</si>
  <si>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</si>
  <si>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</si>
  <si>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</si>
  <si>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</si>
  <si>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</si>
  <si>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</si>
  <si>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</si>
  <si>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</si>
  <si>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</si>
  <si>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</si>
  <si>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</si>
  <si>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</si>
  <si>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</si>
  <si>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</si>
  <si>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</si>
  <si>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</si>
  <si>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</si>
  <si>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</si>
  <si>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</si>
  <si>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</si>
  <si>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</si>
  <si>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</si>
  <si>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</si>
  <si>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</si>
  <si>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</si>
  <si>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</si>
  <si>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</si>
  <si>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</si>
  <si>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</si>
  <si>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</si>
  <si>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</si>
  <si>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</si>
  <si>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</si>
  <si>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</si>
  <si>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</si>
  <si>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</si>
  <si>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</si>
  <si>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</si>
  <si>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</si>
  <si>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</si>
  <si>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</si>
  <si>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</si>
  <si>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</si>
  <si>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</si>
  <si>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</si>
  <si>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</si>
  <si>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</si>
  <si>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</si>
  <si>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</si>
  <si>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</si>
  <si>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</si>
  <si>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</si>
  <si>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</si>
  <si>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</si>
  <si>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</si>
  <si>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</si>
  <si>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</si>
  <si>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</si>
  <si>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</si>
  <si>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</si>
  <si>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</si>
  <si>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</si>
  <si>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</si>
  <si>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</si>
  <si>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</si>
  <si>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</si>
  <si>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</si>
  <si>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</si>
  <si>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</si>
  <si>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</si>
  <si>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</si>
  <si>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</si>
  <si>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</si>
  <si>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</si>
  <si>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</si>
  <si>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</si>
  <si>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</si>
  <si>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</si>
  <si>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</si>
  <si>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</si>
  <si>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</si>
  <si>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</si>
  <si>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</si>
  <si>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</si>
  <si>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</si>
  <si>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</si>
  <si>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</si>
  <si>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</si>
  <si>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</si>
  <si>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</si>
  <si>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</si>
  <si>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</si>
  <si>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</si>
  <si>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</si>
  <si>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</si>
  <si>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</si>
  <si>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</si>
  <si>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</si>
  <si>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</si>
  <si>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</si>
  <si>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</si>
  <si>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</si>
  <si>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</si>
  <si>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</si>
  <si>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</si>
  <si>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</si>
  <si>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</si>
  <si>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</si>
  <si>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</si>
  <si>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</si>
  <si>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</si>
  <si>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</si>
  <si>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</si>
  <si>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</si>
  <si>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</si>
  <si>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</si>
  <si>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</si>
  <si>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</si>
  <si>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</si>
  <si>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</si>
  <si>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</si>
  <si>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</si>
  <si>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</si>
  <si>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</si>
  <si>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</si>
  <si>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</si>
  <si>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</si>
  <si>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</si>
  <si>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</si>
  <si>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</si>
  <si>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</si>
  <si>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</si>
  <si>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</si>
  <si>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</si>
  <si>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</si>
  <si>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</si>
  <si>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</si>
  <si>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</si>
  <si>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</si>
  <si>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</si>
  <si>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</si>
  <si>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</si>
  <si>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</si>
  <si>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</si>
  <si>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</si>
  <si>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</si>
  <si>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</si>
  <si>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</si>
  <si>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</si>
  <si>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</si>
  <si>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</si>
  <si>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</si>
  <si>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</si>
  <si>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</si>
  <si>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</si>
  <si>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</si>
  <si>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</si>
  <si>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</si>
  <si>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</si>
  <si>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</si>
  <si>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</si>
  <si>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</si>
  <si>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</si>
  <si>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</si>
  <si>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</si>
  <si>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</si>
  <si>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</si>
  <si>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</si>
  <si>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</si>
  <si>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</si>
  <si>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</si>
  <si>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</si>
  <si>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</si>
  <si>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</si>
  <si>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</si>
  <si>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</si>
  <si>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</si>
  <si>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</si>
  <si>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</si>
  <si>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</si>
  <si>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</si>
  <si>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</si>
  <si>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</si>
  <si>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</si>
  <si>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</si>
  <si>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</si>
  <si>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</si>
  <si>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</si>
  <si>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</si>
  <si>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</si>
  <si>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</si>
  <si>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</si>
  <si>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</si>
  <si>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</si>
  <si>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</si>
  <si>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</si>
  <si>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</si>
  <si>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</si>
  <si>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</si>
  <si>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</si>
  <si>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</si>
  <si>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</si>
  <si>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</si>
  <si>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</si>
  <si>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</si>
  <si>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</si>
  <si>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</si>
  <si>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</si>
  <si>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</si>
  <si>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</si>
  <si>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</si>
  <si>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</si>
  <si>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</si>
  <si>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</si>
  <si>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</si>
  <si>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</si>
  <si>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</si>
  <si>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</si>
  <si>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</si>
  <si>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</si>
  <si>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</si>
  <si>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</si>
  <si>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</si>
  <si>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</si>
  <si>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</si>
  <si>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</si>
  <si>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</si>
  <si>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</si>
  <si>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</si>
  <si>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</si>
  <si>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</si>
  <si>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</si>
  <si>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</si>
  <si>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</si>
  <si>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</si>
  <si>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</si>
  <si>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</si>
  <si>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</si>
  <si>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</si>
  <si>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</si>
  <si>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</si>
  <si>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</si>
  <si>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</si>
  <si>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</si>
  <si>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</si>
  <si>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</si>
  <si>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</si>
  <si>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</si>
  <si>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</si>
  <si>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</si>
  <si>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</si>
  <si>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</si>
  <si>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</si>
  <si>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</si>
  <si>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</si>
  <si>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</si>
  <si>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</si>
  <si>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</si>
  <si>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</si>
  <si>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</si>
  <si>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</si>
  <si>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</si>
  <si>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</si>
  <si>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</si>
  <si>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</si>
  <si>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</si>
  <si>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</si>
  <si>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</si>
  <si>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</si>
  <si>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</si>
  <si>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</si>
  <si>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</si>
  <si>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</si>
  <si>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</si>
  <si>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</si>
  <si>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</si>
  <si>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</si>
  <si>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</si>
  <si>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</si>
  <si>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</si>
  <si>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</si>
  <si>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</si>
  <si>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</si>
  <si>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</si>
  <si>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</si>
  <si>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</si>
  <si>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</si>
  <si>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</si>
  <si>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</si>
  <si>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</si>
  <si>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</si>
  <si>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</si>
  <si>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</si>
  <si>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</si>
  <si>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</si>
  <si>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</si>
  <si>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</si>
  <si>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</si>
  <si>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</si>
  <si>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</si>
  <si>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</si>
  <si>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</si>
  <si>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</si>
  <si>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</si>
  <si>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</si>
  <si>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</si>
  <si>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</si>
  <si>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</si>
  <si>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</si>
  <si>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</si>
  <si>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</si>
  <si>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</si>
  <si>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</si>
  <si>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</si>
  <si>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</si>
  <si>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</si>
  <si>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</si>
  <si>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</si>
  <si>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</si>
  <si>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</si>
  <si>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</si>
  <si>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</si>
  <si>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</si>
  <si>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</si>
  <si>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</si>
  <si>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</si>
  <si>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</si>
  <si>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</si>
  <si>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</si>
  <si>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</si>
  <si>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</si>
  <si>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</si>
  <si>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</si>
  <si>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</si>
  <si>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</si>
  <si>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</si>
  <si>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</si>
  <si>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</si>
  <si>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</si>
  <si>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</si>
  <si>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</si>
  <si>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</si>
  <si>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</si>
  <si>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</si>
  <si>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</si>
  <si>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</si>
  <si>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</si>
  <si>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</si>
  <si>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</si>
  <si>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</si>
  <si>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</si>
  <si>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</si>
  <si>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</si>
  <si>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</si>
  <si>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</si>
  <si>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</si>
  <si>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</si>
  <si>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</si>
  <si>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</si>
  <si>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</si>
  <si>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</si>
  <si>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</si>
  <si>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</si>
  <si>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</si>
  <si>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</si>
  <si>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</si>
  <si>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</si>
  <si>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</si>
  <si>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</si>
  <si>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</si>
  <si>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</si>
  <si>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</si>
  <si>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</si>
  <si>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</si>
  <si>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</si>
  <si>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</si>
  <si>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</si>
  <si>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</si>
  <si>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</si>
  <si>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</si>
  <si>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</si>
  <si>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</si>
  <si>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</si>
  <si>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</si>
  <si>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</si>
  <si>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</si>
  <si>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</si>
  <si>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</si>
  <si>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</si>
  <si>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</si>
  <si>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</si>
  <si>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</si>
  <si>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</si>
  <si>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</si>
  <si>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</si>
  <si>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</si>
  <si>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</si>
  <si>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</si>
  <si>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</si>
  <si>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</si>
  <si>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</si>
  <si>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</si>
  <si>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</si>
  <si>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</si>
  <si>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</si>
  <si>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</si>
  <si>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</si>
  <si>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</si>
  <si>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</si>
  <si>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</si>
  <si>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</si>
  <si>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</si>
  <si>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</si>
  <si>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</si>
  <si>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</si>
  <si>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</si>
  <si>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</si>
  <si>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</si>
  <si>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</si>
  <si>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</si>
  <si>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</si>
  <si>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</si>
  <si>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</si>
  <si>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</si>
  <si>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</si>
  <si>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</si>
  <si>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</si>
  <si>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</si>
  <si>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</si>
  <si>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</si>
  <si>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</si>
  <si>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</si>
  <si>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</si>
  <si>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</si>
  <si>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</si>
  <si>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</si>
  <si>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</si>
  <si>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</si>
  <si>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</si>
  <si>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</si>
  <si>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</si>
  <si>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</si>
  <si>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</si>
  <si>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</si>
  <si>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</si>
  <si>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</si>
  <si>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</si>
  <si>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</si>
  <si>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</si>
  <si>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</si>
  <si>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</si>
  <si>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</si>
  <si>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</si>
  <si>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</si>
  <si>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</si>
  <si>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</si>
  <si>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</si>
  <si>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</si>
  <si>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</si>
  <si>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</si>
  <si>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</si>
  <si>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</si>
  <si>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</si>
  <si>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</si>
  <si>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</si>
  <si>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</si>
  <si>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</si>
  <si>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</si>
  <si>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</si>
  <si>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</si>
  <si>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</si>
  <si>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</si>
  <si>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</si>
  <si>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</si>
  <si>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</si>
  <si>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</si>
  <si>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</si>
  <si>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</si>
  <si>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</si>
  <si>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</si>
  <si>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</si>
  <si>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</si>
  <si>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</si>
  <si>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</si>
  <si>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</si>
  <si>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</si>
  <si>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</si>
  <si>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</si>
  <si>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</si>
  <si>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</si>
  <si>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</si>
  <si>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</si>
  <si>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</si>
  <si>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</si>
  <si>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</si>
  <si>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</si>
  <si>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</si>
  <si>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</si>
  <si>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</si>
  <si>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</si>
  <si>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</si>
  <si>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</si>
  <si>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</si>
  <si>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</si>
  <si>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</si>
  <si>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</si>
  <si>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</si>
  <si>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</si>
  <si>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</si>
  <si>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</si>
  <si>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</si>
  <si>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</si>
  <si>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</si>
  <si>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</si>
  <si>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</si>
  <si>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</si>
  <si>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</si>
  <si>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</si>
  <si>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</si>
  <si>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</si>
  <si>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</si>
  <si>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</si>
  <si>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</si>
  <si>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</si>
  <si>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</si>
  <si>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</si>
  <si>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</si>
  <si>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</si>
  <si>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</si>
  <si>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</si>
  <si>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</si>
  <si>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</si>
  <si>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</si>
  <si>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</si>
  <si>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</si>
  <si>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</si>
  <si>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</si>
  <si>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</si>
  <si>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</si>
  <si>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</si>
  <si>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</si>
  <si>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</si>
  <si>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</si>
  <si>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</si>
  <si>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</si>
  <si>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</si>
  <si>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</si>
  <si>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</si>
  <si>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</si>
  <si>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</si>
  <si>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</si>
  <si>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</si>
  <si>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</si>
  <si>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</si>
  <si>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</si>
  <si>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</si>
  <si>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</si>
  <si>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</si>
  <si>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</si>
  <si>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</si>
  <si>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</si>
  <si>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</si>
  <si>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</si>
  <si>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</si>
  <si>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</si>
  <si>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</si>
  <si>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</si>
  <si>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</si>
  <si>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</si>
  <si>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</si>
  <si>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</si>
  <si>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</si>
  <si>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</si>
  <si>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</si>
  <si>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</si>
  <si>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</si>
  <si>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</si>
  <si>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</si>
  <si>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</si>
  <si>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</si>
  <si>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</si>
  <si>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</si>
  <si>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</si>
  <si>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</si>
  <si>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</si>
  <si>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</si>
  <si>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</si>
  <si>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</si>
  <si>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</si>
  <si>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</si>
  <si>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</si>
  <si>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</si>
  <si>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</si>
  <si>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</si>
  <si>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</si>
  <si>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</si>
  <si>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</si>
  <si>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</si>
  <si>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</si>
  <si>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</si>
  <si>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</si>
  <si>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</si>
  <si>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</si>
  <si>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</si>
  <si>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</si>
  <si>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</si>
  <si>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</si>
  <si>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</si>
  <si>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</si>
  <si>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</si>
  <si>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</si>
  <si>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</si>
  <si>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</si>
  <si>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</si>
  <si>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</si>
  <si>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</si>
  <si>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</si>
  <si>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</si>
  <si>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</si>
  <si>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</si>
  <si>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</si>
  <si>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</si>
  <si>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</si>
  <si>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</si>
  <si>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</si>
  <si>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</si>
  <si>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</si>
  <si>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</si>
  <si>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</si>
  <si>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</si>
  <si>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</si>
  <si>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</si>
  <si>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</si>
  <si>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</si>
  <si>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</si>
  <si>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</si>
  <si>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</si>
  <si>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</si>
  <si>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</si>
  <si>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</si>
  <si>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</si>
  <si>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</si>
  <si>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</si>
  <si>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</si>
  <si>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</si>
  <si>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</si>
  <si>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</si>
  <si>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</si>
  <si>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</si>
  <si>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</si>
  <si>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</si>
  <si>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</si>
  <si>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</si>
  <si>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</si>
  <si>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</si>
  <si>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</si>
  <si>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</si>
  <si>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</si>
  <si>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</si>
  <si>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</si>
  <si>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</si>
  <si>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</si>
  <si>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</si>
  <si>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</si>
  <si>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</si>
  <si>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</si>
  <si>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</si>
  <si>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</si>
  <si>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</si>
  <si>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</si>
  <si>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</si>
  <si>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</si>
  <si>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</si>
  <si>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</si>
  <si>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</si>
  <si>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</si>
  <si>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</si>
  <si>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</si>
  <si>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</si>
  <si>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</si>
  <si>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</si>
  <si>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</si>
  <si>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</si>
  <si>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</si>
  <si>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</si>
  <si>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</si>
  <si>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</si>
  <si>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</si>
  <si>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</si>
  <si>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</si>
  <si>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</si>
  <si>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</si>
  <si>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</si>
  <si>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</si>
  <si>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</si>
  <si>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</si>
  <si>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</si>
  <si>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</si>
  <si>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</si>
  <si>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</si>
  <si>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</si>
  <si>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</si>
  <si>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</si>
  <si>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</si>
  <si>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</si>
  <si>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</si>
  <si>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</si>
  <si>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</si>
  <si>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</si>
  <si>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</si>
  <si>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</si>
  <si>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</si>
  <si>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</si>
  <si>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</si>
  <si>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</si>
  <si>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</si>
  <si>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</si>
  <si>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</si>
  <si>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</si>
  <si>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</si>
  <si>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</si>
  <si>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</si>
  <si>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</si>
  <si>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</si>
  <si>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</si>
  <si>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</si>
  <si>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</si>
  <si>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</si>
  <si>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</si>
  <si>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</si>
  <si>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</si>
  <si>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</si>
  <si>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</si>
  <si>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</si>
  <si>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</si>
  <si>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</si>
  <si>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</si>
  <si>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</si>
  <si>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</si>
  <si>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</si>
  <si>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</si>
  <si>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</si>
  <si>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</si>
  <si>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</si>
  <si>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</si>
  <si>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</si>
  <si>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</si>
  <si>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</si>
  <si>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</si>
  <si>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</si>
  <si>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</si>
  <si>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</si>
  <si>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</si>
  <si>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</si>
  <si>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</si>
  <si>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</si>
  <si>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</si>
  <si>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</si>
  <si>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</si>
  <si>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</si>
  <si>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</si>
  <si>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</si>
  <si>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</si>
  <si>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</si>
  <si>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</si>
  <si>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</si>
  <si>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</si>
  <si>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</si>
  <si>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</si>
  <si>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</si>
  <si>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</si>
  <si>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</si>
  <si>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</si>
  <si>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</si>
  <si>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</si>
  <si>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</si>
  <si>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</si>
  <si>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</si>
  <si>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</si>
  <si>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</si>
  <si>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</si>
  <si>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</si>
  <si>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</si>
  <si>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</si>
  <si>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</si>
  <si>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</si>
  <si>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</si>
  <si>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</si>
  <si>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</si>
  <si>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</si>
  <si>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</si>
  <si>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</si>
  <si>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</si>
  <si>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</si>
  <si>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</si>
  <si>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</si>
  <si>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</si>
  <si>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</si>
  <si>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</si>
  <si>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</si>
  <si>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</si>
  <si>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</si>
  <si>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</si>
  <si>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</si>
  <si>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</si>
  <si>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</si>
  <si>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</si>
  <si>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</si>
  <si>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</si>
  <si>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</si>
  <si>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</si>
  <si>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</si>
  <si>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</si>
  <si>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</si>
  <si>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</si>
  <si>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</si>
  <si>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</si>
  <si>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</si>
  <si>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</si>
  <si>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</si>
  <si>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</si>
  <si>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</si>
  <si>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</si>
  <si>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</si>
  <si>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</si>
  <si>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</si>
  <si>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</si>
  <si>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</si>
  <si>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</si>
  <si>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</si>
  <si>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</si>
  <si>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</si>
  <si>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</si>
  <si>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</si>
  <si>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</si>
  <si>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</si>
  <si>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</si>
  <si>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</si>
  <si>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</si>
  <si>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</si>
  <si>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</si>
  <si>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</si>
  <si>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</si>
  <si>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</si>
  <si>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</si>
  <si>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</si>
  <si>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</si>
  <si>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</si>
  <si>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</si>
  <si>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</si>
  <si>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</si>
  <si>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</si>
  <si>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</si>
  <si>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</si>
  <si>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</si>
  <si>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</si>
  <si>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</si>
  <si>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</si>
  <si>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</si>
  <si>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</si>
  <si>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</si>
  <si>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</si>
  <si>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</si>
  <si>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</si>
  <si>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</si>
  <si>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</si>
  <si>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</si>
  <si>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</si>
  <si>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</si>
  <si>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</si>
  <si>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</si>
  <si>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</si>
  <si>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</si>
  <si>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</si>
  <si>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</si>
  <si>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</si>
  <si>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</si>
  <si>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</si>
  <si>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</si>
  <si>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</si>
  <si>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</si>
  <si>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</si>
  <si>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</si>
  <si>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</si>
  <si>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</si>
  <si>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</si>
  <si>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</si>
  <si>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</si>
  <si>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</si>
  <si>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</si>
  <si>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</si>
  <si>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</si>
  <si>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</si>
  <si>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</si>
  <si>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</si>
  <si>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</si>
  <si>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</si>
  <si>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</si>
  <si>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</si>
  <si>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</si>
  <si>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</si>
  <si>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</si>
  <si>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</si>
  <si>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</si>
  <si>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</si>
  <si>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</si>
  <si>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</si>
  <si>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</si>
  <si>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</si>
  <si>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</si>
  <si>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</si>
  <si>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</si>
  <si>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</si>
  <si>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</si>
  <si>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</si>
  <si>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</si>
  <si>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</si>
  <si>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</si>
  <si>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</si>
  <si>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</si>
  <si>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</si>
  <si>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</si>
  <si>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</si>
  <si>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</si>
  <si>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</si>
  <si>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</si>
  <si>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</si>
  <si>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</si>
  <si>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</si>
  <si>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</si>
  <si>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</si>
  <si>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</si>
  <si>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</si>
  <si>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</si>
  <si>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</si>
  <si>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</si>
  <si>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</si>
  <si>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</si>
  <si>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</si>
  <si>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</si>
  <si>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</si>
  <si>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</si>
  <si>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</si>
  <si>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</si>
  <si>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</si>
  <si>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</si>
  <si>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</si>
  <si>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</si>
  <si>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</si>
  <si>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</si>
  <si>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</si>
  <si>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</si>
  <si>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</si>
  <si>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</si>
  <si>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</si>
  <si>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</si>
  <si>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</si>
  <si>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</si>
  <si>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</si>
  <si>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</si>
  <si>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</si>
  <si>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</si>
  <si>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</si>
  <si>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</si>
  <si>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</si>
  <si>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</si>
  <si>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</si>
  <si>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</si>
  <si>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</si>
  <si>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</si>
  <si>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</si>
  <si>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</si>
  <si>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</si>
  <si>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</si>
  <si>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</si>
  <si>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</si>
  <si>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</si>
  <si>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</si>
  <si>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</si>
  <si>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</si>
  <si>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</si>
  <si>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</si>
  <si>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</si>
  <si>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</si>
  <si>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</si>
  <si>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</si>
  <si>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</si>
  <si>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</si>
  <si>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</si>
  <si>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</si>
  <si>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</si>
  <si>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</si>
  <si>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</si>
  <si>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</si>
  <si>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</si>
  <si>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</si>
  <si>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</si>
  <si>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</si>
  <si>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</si>
  <si>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</si>
  <si>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</si>
  <si>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</si>
  <si>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</si>
  <si>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</si>
  <si>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</si>
  <si>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</si>
  <si>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</si>
  <si>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</si>
  <si>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</si>
  <si>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</si>
  <si>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</si>
  <si>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</si>
  <si>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</si>
  <si>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</si>
  <si>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</si>
  <si>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</si>
  <si>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</si>
  <si>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</si>
  <si>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</si>
  <si>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</si>
  <si>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</si>
  <si>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</si>
  <si>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</si>
  <si>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</si>
  <si>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</si>
  <si>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</si>
  <si>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</si>
  <si>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</si>
  <si>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</si>
  <si>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</si>
  <si>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</si>
  <si>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</si>
  <si>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</si>
  <si>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</si>
  <si>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</si>
  <si>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</si>
  <si>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</si>
  <si>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</si>
  <si>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</si>
  <si>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</si>
  <si>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</si>
  <si>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</si>
  <si>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</si>
  <si>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</si>
  <si>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</si>
  <si>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</si>
  <si>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</si>
  <si>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</si>
  <si>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</si>
  <si>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</si>
  <si>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</si>
  <si>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</si>
  <si>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</si>
  <si>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</si>
  <si>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</si>
  <si>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</si>
  <si>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</si>
  <si>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</si>
  <si>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</si>
  <si>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</si>
  <si>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</si>
  <si>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</si>
  <si>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</si>
  <si>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</si>
  <si>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</si>
  <si>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</si>
  <si>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</si>
  <si>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</si>
  <si>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</si>
  <si>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</si>
  <si>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</si>
  <si>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</si>
  <si>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</si>
  <si>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</si>
  <si>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</si>
  <si>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</si>
  <si>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</si>
  <si>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</si>
  <si>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</si>
  <si>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</si>
  <si>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</si>
  <si>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</si>
  <si>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</si>
  <si>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</si>
  <si>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</si>
  <si>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</si>
  <si>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</si>
  <si>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</si>
  <si>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</si>
  <si>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</si>
  <si>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</si>
  <si>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</si>
  <si>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</si>
  <si>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</si>
  <si>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</si>
  <si>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</si>
  <si>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</si>
  <si>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</si>
  <si>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</si>
  <si>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</si>
  <si>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</si>
  <si>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</si>
  <si>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</si>
  <si>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</si>
  <si>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</si>
  <si>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</si>
  <si>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</si>
  <si>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</si>
  <si>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</si>
  <si>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</si>
  <si>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</si>
  <si>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</si>
  <si>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</si>
  <si>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</si>
  <si>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</si>
  <si>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</si>
  <si>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</si>
  <si>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</si>
  <si>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</si>
  <si>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</si>
  <si>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</si>
  <si>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</si>
  <si>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</si>
  <si>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</si>
  <si>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</si>
  <si>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</si>
  <si>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</si>
  <si>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</si>
  <si>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</si>
  <si>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</si>
  <si>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</si>
  <si>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</si>
  <si>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</si>
  <si>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</si>
  <si>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</si>
  <si>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</si>
  <si>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</si>
  <si>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</si>
  <si>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</si>
  <si>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</si>
  <si>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</si>
  <si>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</si>
  <si>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</si>
  <si>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</si>
  <si>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</si>
  <si>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</si>
  <si>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</si>
  <si>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</si>
  <si>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</si>
  <si>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</si>
  <si>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</si>
  <si>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</si>
  <si>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</si>
  <si>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</si>
  <si>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</si>
  <si>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</si>
  <si>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</si>
  <si>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</si>
  <si>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</si>
  <si>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</si>
  <si>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</si>
  <si>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</si>
  <si>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</si>
  <si>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</si>
  <si>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</si>
  <si>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</si>
  <si>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</si>
  <si>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</si>
  <si>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</si>
  <si>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</si>
  <si>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</si>
  <si>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</si>
  <si>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</si>
  <si>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</si>
  <si>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</si>
  <si>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</si>
  <si>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</si>
  <si>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</si>
  <si>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</si>
  <si>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</si>
  <si>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</si>
  <si>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</si>
  <si>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</si>
  <si>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</si>
  <si>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</si>
  <si>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</si>
  <si>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</si>
  <si>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</si>
  <si>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</si>
  <si>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</si>
  <si>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</si>
  <si>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</si>
  <si>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</si>
  <si>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</si>
  <si>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</si>
  <si>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</si>
  <si>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</si>
  <si>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</si>
  <si>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</si>
  <si>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</si>
  <si>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</si>
  <si>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</si>
  <si>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</si>
  <si>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</si>
  <si>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</si>
  <si>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</si>
  <si>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</si>
  <si>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</si>
  <si>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</si>
  <si>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</si>
  <si>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</si>
  <si>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</si>
  <si>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</si>
  <si>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</si>
  <si>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</si>
  <si>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</si>
  <si>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</si>
  <si>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</si>
  <si>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</si>
  <si>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</si>
  <si>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</si>
  <si>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</si>
  <si>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</si>
  <si>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</si>
  <si>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</si>
  <si>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</si>
  <si>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</si>
  <si>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</si>
  <si>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</si>
  <si>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</si>
  <si>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</si>
  <si>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</si>
  <si>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</si>
  <si>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</si>
  <si>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</si>
  <si>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</si>
  <si>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</si>
  <si>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</si>
  <si>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</si>
  <si>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</si>
  <si>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</si>
  <si>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</si>
  <si>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</si>
  <si>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</si>
  <si>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</si>
  <si>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</si>
  <si>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</si>
  <si>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</si>
  <si>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</si>
  <si>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</si>
  <si>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</si>
  <si>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</si>
  <si>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</si>
  <si>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</si>
  <si>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</si>
  <si>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</si>
  <si>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</si>
  <si>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</si>
  <si>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</si>
  <si>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</si>
  <si>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</si>
  <si>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</si>
  <si>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</si>
  <si>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</si>
  <si>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</si>
  <si>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</si>
  <si>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</si>
  <si>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</si>
  <si>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</si>
  <si>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</si>
  <si>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</si>
  <si>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</si>
  <si>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</si>
  <si>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</si>
  <si>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</si>
  <si>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</si>
  <si>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</si>
  <si>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</si>
  <si>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</si>
  <si>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</si>
  <si>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</si>
  <si>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</si>
  <si>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</si>
  <si>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</si>
  <si>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</si>
  <si>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</si>
  <si>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</si>
  <si>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</si>
  <si>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</si>
  <si>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</si>
  <si>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</si>
  <si>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</si>
  <si>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</si>
  <si>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</si>
  <si>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</si>
  <si>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</si>
  <si>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</si>
  <si>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</si>
  <si>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</si>
  <si>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</si>
  <si>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</si>
  <si>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</si>
  <si>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</si>
  <si>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</si>
  <si>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</si>
  <si>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</si>
  <si>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</si>
  <si>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</si>
  <si>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</si>
  <si>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</si>
  <si>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</si>
  <si>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</si>
  <si>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</si>
  <si>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</si>
  <si>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</si>
  <si>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</si>
  <si>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</si>
  <si>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</si>
  <si>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</si>
  <si>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</si>
  <si>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</si>
  <si>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</si>
  <si>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</si>
  <si>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</si>
  <si>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</si>
  <si>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</si>
  <si>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</si>
  <si>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</si>
  <si>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</si>
  <si>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</si>
  <si>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</si>
  <si>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</si>
  <si>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</si>
  <si>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</si>
  <si>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</si>
  <si>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</si>
  <si>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</si>
  <si>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</si>
  <si>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</si>
  <si>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</si>
  <si>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</si>
  <si>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</si>
  <si>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</si>
  <si>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</si>
  <si>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</si>
  <si>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</si>
  <si>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</si>
  <si>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</si>
  <si>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</si>
  <si>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</si>
  <si>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</si>
  <si>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</si>
  <si>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</si>
  <si>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</si>
  <si>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</si>
  <si>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</si>
  <si>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</si>
  <si>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</si>
  <si>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</si>
  <si>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</si>
  <si>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</si>
  <si>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</si>
  <si>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</si>
  <si>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</si>
  <si>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</si>
  <si>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</si>
  <si>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</si>
  <si>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</si>
  <si>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</si>
  <si>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</si>
  <si>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</si>
  <si>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</si>
  <si>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</si>
  <si>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</si>
  <si>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</si>
  <si>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</si>
  <si>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</si>
  <si>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</si>
  <si>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</si>
  <si>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</si>
  <si>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</si>
  <si>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</si>
  <si>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</si>
  <si>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</si>
  <si>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</si>
  <si>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</si>
  <si>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</si>
  <si>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</si>
  <si>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</si>
  <si>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</si>
  <si>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</si>
  <si>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</si>
  <si>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</si>
  <si>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</si>
  <si>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</si>
  <si>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</si>
  <si>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</si>
  <si>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</si>
  <si>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</si>
  <si>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</si>
  <si>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</si>
  <si>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</si>
  <si>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</si>
  <si>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</si>
  <si>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</si>
  <si>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</si>
  <si>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</si>
  <si>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</si>
  <si>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</si>
  <si>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</si>
  <si>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</si>
  <si>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</si>
  <si>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</si>
  <si>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</si>
  <si>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</si>
  <si>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</si>
  <si>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</si>
  <si>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</si>
  <si>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</si>
  <si>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</si>
  <si>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</si>
  <si>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</si>
  <si>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</si>
  <si>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</si>
  <si>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</si>
  <si>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</si>
  <si>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</si>
  <si>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</si>
  <si>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</si>
  <si>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</si>
  <si>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</si>
  <si>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</si>
  <si>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</si>
  <si>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</si>
  <si>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</si>
  <si>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</si>
  <si>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</si>
  <si>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</si>
  <si>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</si>
  <si>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</si>
  <si>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</si>
  <si>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</si>
  <si>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</si>
  <si>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</si>
  <si>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</si>
  <si>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</si>
  <si>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</si>
  <si>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</si>
  <si>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</si>
  <si>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</si>
  <si>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</si>
  <si>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</si>
  <si>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</si>
  <si>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</si>
  <si>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</si>
  <si>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</si>
  <si>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</si>
  <si>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</si>
  <si>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</si>
  <si>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</si>
  <si>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</si>
  <si>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</si>
  <si>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</si>
  <si>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</si>
  <si>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</si>
  <si>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</si>
  <si>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</si>
  <si>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</si>
  <si>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</si>
  <si>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</si>
  <si>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</si>
  <si>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</si>
  <si>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</si>
  <si>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</si>
  <si>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</si>
  <si>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</si>
  <si>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</si>
  <si>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</si>
  <si>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</si>
  <si>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</si>
  <si>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</si>
  <si>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</si>
  <si>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</si>
  <si>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</si>
  <si>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</si>
  <si>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</si>
  <si>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</si>
  <si>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</si>
  <si>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</si>
  <si>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</si>
  <si>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</si>
  <si>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</si>
  <si>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</si>
  <si>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</si>
  <si>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</si>
  <si>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</si>
  <si>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</si>
  <si>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</si>
  <si>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</si>
  <si>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</si>
  <si>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</si>
  <si>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</si>
  <si>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</si>
  <si>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</si>
  <si>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</si>
  <si>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</si>
  <si>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</si>
  <si>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</si>
  <si>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</si>
  <si>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</si>
  <si>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</si>
  <si>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</si>
  <si>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</si>
  <si>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</si>
  <si>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</si>
  <si>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</si>
  <si>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</si>
  <si>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</si>
  <si>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</si>
  <si>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</si>
  <si>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</si>
  <si>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</si>
  <si>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</si>
  <si>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</si>
  <si>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</si>
  <si>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</si>
  <si>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</si>
  <si>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</si>
  <si>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</si>
  <si>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</si>
  <si>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</si>
  <si>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</si>
  <si>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</si>
  <si>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</si>
  <si>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</si>
  <si>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</si>
  <si>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</si>
  <si>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</si>
  <si>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</si>
  <si>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</si>
  <si>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</si>
  <si>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</si>
  <si>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</si>
  <si>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</si>
  <si>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</si>
  <si>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</si>
  <si>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</si>
  <si>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</si>
  <si>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</si>
  <si>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</si>
  <si>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</si>
  <si>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</si>
  <si>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</si>
  <si>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</si>
  <si>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</si>
  <si>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</si>
  <si>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</si>
  <si>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</si>
  <si>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</si>
  <si>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</si>
  <si>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</si>
  <si>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</si>
  <si>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</si>
  <si>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</si>
  <si>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</si>
  <si>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</si>
  <si>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</si>
  <si>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</si>
  <si>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</si>
  <si>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</si>
  <si>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</si>
  <si>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</si>
  <si>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</si>
  <si>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</si>
  <si>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</si>
  <si>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</si>
  <si>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</si>
  <si>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</si>
  <si>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</si>
  <si>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</si>
  <si>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</si>
  <si>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</si>
  <si>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</si>
  <si>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</si>
  <si>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</si>
  <si>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</si>
  <si>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</si>
  <si>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</si>
  <si>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</si>
  <si>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</si>
  <si>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</si>
  <si>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</si>
  <si>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</si>
  <si>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</si>
  <si>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</si>
  <si>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</si>
  <si>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</si>
  <si>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</si>
  <si>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</si>
  <si>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</si>
  <si>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</si>
  <si>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</si>
  <si>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</si>
  <si>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</si>
  <si>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</si>
  <si>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</si>
  <si>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</si>
  <si>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</si>
  <si>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</si>
  <si>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</si>
  <si>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</si>
  <si>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</si>
  <si>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</si>
  <si>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</si>
  <si>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</si>
  <si>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</si>
  <si>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</si>
  <si>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</si>
  <si>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</si>
  <si>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</si>
  <si>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</si>
  <si>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</si>
  <si>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</si>
  <si>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</si>
  <si>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</si>
  <si>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</si>
  <si>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</si>
  <si>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</si>
  <si>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</si>
  <si>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</si>
  <si>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</si>
  <si>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</si>
  <si>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</si>
  <si>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</si>
  <si>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</si>
  <si>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</si>
  <si>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</si>
  <si>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</si>
  <si>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</si>
  <si>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</si>
  <si>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</si>
  <si>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</si>
  <si>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</si>
  <si>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</si>
  <si>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</si>
  <si>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</si>
  <si>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</si>
  <si>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</si>
  <si>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</si>
  <si>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</si>
  <si>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</si>
  <si>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</si>
  <si>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</si>
  <si>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</si>
  <si>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</si>
  <si>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</si>
  <si>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</si>
  <si>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</si>
  <si>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</si>
  <si>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</si>
  <si>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</si>
  <si>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</si>
  <si>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</si>
  <si>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</si>
  <si>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</si>
  <si>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</si>
  <si>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</si>
  <si>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</si>
  <si>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</si>
  <si>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</si>
  <si>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</si>
  <si>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</si>
  <si>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</si>
  <si>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</si>
  <si>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</si>
  <si>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</si>
  <si>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</si>
  <si>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</si>
  <si>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</si>
  <si>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</si>
  <si>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</si>
  <si>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</si>
  <si>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</si>
  <si>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</si>
  <si>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</si>
  <si>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</si>
  <si>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</si>
  <si>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</si>
  <si>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</si>
  <si>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</si>
  <si>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</si>
  <si>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</si>
  <si>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</si>
  <si>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</si>
  <si>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</si>
  <si>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</si>
  <si>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</si>
  <si>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</si>
  <si>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</si>
  <si>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</si>
  <si>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</si>
  <si>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</si>
  <si>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</si>
  <si>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</si>
  <si>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</si>
  <si>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</si>
  <si>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</si>
  <si>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</si>
  <si>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</si>
  <si>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</si>
  <si>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</si>
  <si>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</si>
  <si>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</si>
  <si>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</si>
  <si>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</si>
  <si>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</si>
  <si>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</si>
  <si>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</si>
  <si>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</si>
  <si>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</si>
  <si>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</si>
  <si>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</si>
  <si>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</si>
  <si>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</si>
  <si>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</si>
  <si>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</si>
  <si>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</si>
  <si>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</si>
  <si>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</si>
  <si>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</si>
  <si>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</si>
  <si>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</si>
  <si>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</si>
  <si>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</si>
  <si>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</si>
  <si>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</si>
  <si>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</si>
  <si>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</si>
  <si>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</si>
  <si>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</si>
  <si>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</si>
  <si>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</si>
  <si>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</si>
  <si>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</si>
  <si>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</si>
  <si>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</si>
  <si>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</si>
  <si>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</si>
  <si>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</si>
  <si>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</si>
  <si>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</si>
  <si>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</si>
  <si>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</si>
  <si>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</si>
  <si>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</si>
  <si>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</si>
  <si>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</si>
  <si>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</si>
  <si>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</si>
  <si>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</si>
  <si>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</si>
  <si>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</si>
  <si>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</si>
  <si>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</si>
  <si>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</si>
  <si>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</si>
  <si>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</si>
  <si>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</si>
  <si>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</si>
  <si>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</si>
  <si>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</si>
  <si>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</si>
  <si>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</si>
  <si>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</si>
  <si>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</si>
  <si>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</si>
  <si>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</si>
  <si>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</si>
  <si>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</si>
  <si>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</si>
  <si>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</si>
  <si>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</si>
  <si>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</si>
  <si>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</si>
  <si>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</si>
  <si>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</si>
  <si>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</si>
  <si>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</si>
  <si>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</si>
  <si>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</si>
  <si>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</si>
  <si>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</si>
  <si>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</si>
  <si>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</si>
  <si>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</si>
  <si>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</si>
  <si>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</si>
  <si>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</si>
  <si>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</si>
  <si>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</si>
  <si>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</si>
  <si>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</si>
  <si>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</si>
  <si>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</si>
  <si>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</si>
  <si>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</si>
  <si>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</si>
  <si>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</si>
  <si>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</si>
  <si>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</si>
  <si>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</si>
  <si>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</si>
  <si>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</si>
  <si>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</si>
  <si>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</si>
  <si>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</si>
  <si>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</si>
  <si>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</si>
  <si>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</si>
  <si>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</si>
  <si>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</si>
  <si>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</si>
  <si>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</si>
  <si>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</si>
  <si>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</si>
  <si>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</si>
  <si>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</si>
  <si>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</si>
  <si>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</si>
  <si>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</si>
  <si>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</si>
  <si>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</si>
  <si>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</si>
  <si>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</si>
  <si>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</si>
  <si>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</si>
  <si>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</si>
  <si>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</si>
  <si>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</si>
  <si>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</si>
  <si>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</si>
  <si>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</si>
  <si>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</si>
  <si>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</si>
  <si>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</si>
  <si>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</si>
  <si>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</si>
  <si>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</si>
  <si>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</si>
  <si>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</si>
  <si>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</si>
  <si>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</si>
  <si>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</si>
  <si>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</si>
  <si>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</si>
  <si>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</si>
  <si>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</si>
  <si>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</si>
  <si>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</si>
  <si>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</si>
  <si>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</si>
  <si>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</si>
  <si>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</si>
  <si>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</si>
  <si>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</si>
  <si>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</si>
  <si>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</si>
  <si>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</si>
  <si>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</si>
  <si>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</si>
  <si>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</si>
  <si>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</si>
  <si>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</si>
  <si>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</si>
  <si>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</si>
  <si>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</si>
  <si>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</si>
  <si>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</si>
  <si>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</si>
  <si>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</si>
  <si>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</si>
  <si>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</si>
  <si>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</si>
  <si>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</si>
  <si>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</si>
  <si>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</si>
  <si>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</si>
  <si>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</si>
  <si>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</si>
  <si>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</si>
  <si>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</si>
  <si>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</si>
  <si>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</si>
  <si>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</si>
  <si>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</si>
  <si>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</si>
  <si>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</si>
  <si>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</si>
  <si>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</si>
  <si>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</si>
  <si>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</si>
  <si>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</si>
  <si>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</si>
  <si>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</si>
  <si>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</si>
  <si>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</si>
  <si>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</si>
  <si>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</si>
  <si>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</si>
  <si>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</si>
  <si>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</si>
  <si>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</si>
  <si>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</si>
  <si>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</si>
  <si>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</si>
  <si>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</si>
  <si>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</si>
  <si>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</si>
  <si>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</si>
  <si>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</si>
  <si>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</si>
  <si>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</si>
  <si>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</si>
  <si>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</si>
  <si>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</si>
  <si>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</si>
  <si>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</si>
  <si>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</si>
  <si>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</si>
  <si>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</si>
  <si>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</si>
  <si>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</si>
  <si>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</si>
  <si>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</si>
  <si>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</si>
  <si>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</si>
  <si>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</si>
  <si>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</si>
  <si>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</si>
  <si>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</si>
  <si>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</si>
  <si>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</si>
  <si>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</si>
  <si>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</si>
  <si>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</si>
  <si>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</si>
  <si>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</si>
  <si>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</si>
  <si>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</si>
  <si>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</si>
  <si>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</si>
  <si>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</si>
  <si>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</si>
  <si>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</si>
  <si>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</si>
  <si>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</si>
  <si>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</si>
  <si>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</si>
  <si>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</si>
  <si>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</si>
  <si>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</si>
  <si>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</si>
  <si>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</si>
  <si>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</si>
  <si>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</si>
  <si>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</si>
  <si>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</si>
  <si>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</si>
  <si>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</si>
  <si>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</si>
  <si>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</si>
  <si>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</si>
  <si>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</si>
  <si>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</si>
  <si>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</si>
  <si>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</si>
  <si>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</si>
  <si>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</si>
  <si>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</si>
  <si>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</si>
  <si>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</si>
  <si>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</si>
  <si>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</si>
  <si>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</si>
  <si>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</si>
  <si>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</si>
  <si>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</si>
  <si>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</si>
  <si>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</si>
  <si>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</si>
  <si>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</si>
  <si>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</si>
  <si>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</si>
  <si>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</si>
  <si>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</si>
  <si>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</si>
  <si>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</si>
  <si>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</si>
  <si>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</si>
  <si>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</si>
  <si>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</si>
  <si>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</si>
  <si>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</si>
  <si>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</si>
  <si>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</si>
  <si>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</si>
  <si>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</si>
  <si>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</si>
  <si>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</si>
  <si>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</si>
  <si>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</si>
  <si>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</si>
  <si>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</si>
  <si>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</si>
  <si>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</si>
  <si>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</si>
  <si>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</si>
  <si>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</si>
  <si>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</si>
  <si>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</si>
  <si>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</si>
  <si>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</si>
  <si>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</si>
  <si>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</si>
  <si>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</si>
  <si>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</si>
  <si>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</si>
  <si>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</si>
  <si>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</si>
  <si>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</si>
  <si>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</si>
  <si>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</si>
  <si>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</si>
  <si>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</si>
  <si>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</si>
  <si>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</si>
  <si>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</si>
  <si>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</si>
  <si>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</si>
  <si>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</si>
  <si>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</si>
  <si>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</si>
  <si>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</si>
  <si>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</si>
  <si>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</si>
  <si>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</si>
  <si>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</si>
  <si>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</si>
  <si>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</si>
  <si>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</si>
  <si>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</si>
  <si>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</si>
  <si>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</si>
  <si>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</si>
  <si>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</si>
  <si>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</si>
  <si>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</si>
  <si>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</si>
  <si>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</si>
  <si>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</si>
  <si>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</si>
  <si>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</si>
  <si>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</si>
  <si>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</si>
  <si>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</si>
  <si>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</si>
  <si>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</si>
  <si>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</si>
  <si>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</si>
  <si>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</si>
  <si>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</si>
  <si>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</si>
  <si>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</si>
  <si>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</si>
  <si>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</si>
  <si>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</si>
  <si>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</si>
  <si>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</si>
  <si>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</si>
  <si>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</si>
  <si>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</si>
  <si>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</si>
  <si>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</si>
  <si>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</si>
  <si>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</si>
  <si>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</si>
  <si>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</si>
  <si>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</si>
  <si>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</si>
  <si>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</si>
  <si>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</si>
  <si>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</si>
  <si>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</si>
  <si>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</si>
  <si>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</si>
  <si>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</si>
  <si>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</si>
  <si>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</si>
  <si>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</si>
  <si>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</si>
  <si>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</si>
  <si>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</si>
  <si>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</si>
  <si>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</si>
  <si>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</si>
  <si>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</si>
  <si>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</si>
  <si>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</si>
  <si>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</si>
  <si>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</si>
  <si>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</si>
  <si>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</si>
  <si>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</si>
  <si>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</si>
  <si>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</si>
  <si>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</si>
  <si>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</si>
  <si>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</si>
  <si>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</si>
  <si>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</si>
  <si>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</si>
  <si>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</si>
  <si>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</si>
  <si>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</si>
  <si>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</si>
  <si>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</si>
  <si>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</si>
  <si>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</si>
  <si>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</si>
  <si>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</si>
  <si>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</si>
  <si>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</si>
  <si>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</si>
  <si>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</si>
  <si>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</si>
  <si>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</si>
  <si>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</si>
  <si>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</si>
  <si>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</si>
  <si>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</si>
  <si>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</si>
  <si>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</si>
  <si>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</si>
  <si>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</si>
  <si>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</si>
  <si>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</si>
  <si>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</si>
  <si>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</si>
  <si>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</si>
  <si>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</si>
  <si>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</si>
  <si>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</si>
  <si>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</si>
  <si>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</si>
  <si>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</si>
  <si>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</si>
  <si>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</si>
  <si>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</si>
  <si>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</si>
  <si>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</si>
  <si>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</si>
  <si>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</si>
  <si>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</si>
  <si>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</si>
  <si>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</si>
  <si>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</si>
  <si>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</si>
  <si>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</si>
  <si>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</si>
  <si>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</si>
  <si>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</si>
  <si>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</si>
  <si>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</si>
  <si>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</si>
  <si>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</si>
  <si>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</si>
  <si>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</si>
  <si>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</si>
  <si>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</si>
  <si>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</si>
  <si>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</si>
  <si>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</si>
  <si>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</si>
  <si>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</si>
  <si>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</si>
  <si>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</si>
  <si>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</si>
  <si>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</si>
  <si>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</si>
  <si>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</si>
  <si>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</si>
  <si>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</si>
  <si>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</si>
  <si>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</si>
  <si>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</si>
  <si>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</si>
  <si>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</si>
  <si>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</si>
  <si>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</si>
  <si>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</si>
  <si>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</si>
  <si>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</si>
  <si>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</si>
  <si>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</si>
  <si>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</si>
  <si>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</si>
  <si>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</si>
  <si>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</si>
  <si>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</si>
  <si>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</si>
  <si>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</si>
  <si>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</si>
  <si>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</si>
  <si>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</si>
  <si>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</si>
  <si>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</si>
  <si>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</si>
  <si>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</si>
  <si>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</si>
  <si>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</si>
  <si>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</si>
  <si>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</si>
  <si>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</si>
  <si>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</si>
  <si>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</si>
  <si>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</si>
  <si>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</si>
  <si>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</si>
  <si>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</si>
  <si>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</si>
  <si>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</si>
  <si>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</si>
  <si>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</si>
  <si>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</si>
  <si>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</si>
  <si>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</si>
  <si>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</si>
  <si>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</si>
  <si>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</si>
  <si>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</si>
  <si>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</si>
  <si>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</si>
  <si>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</si>
  <si>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</si>
  <si>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</si>
  <si>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</si>
  <si>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</si>
  <si>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</si>
  <si>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</si>
  <si>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</si>
  <si>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</si>
  <si>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</si>
  <si>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</si>
  <si>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</si>
  <si>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</si>
  <si>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</si>
  <si>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</si>
  <si>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</si>
  <si>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</si>
  <si>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</si>
  <si>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</si>
  <si>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</si>
  <si>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</si>
  <si>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</si>
  <si>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</si>
  <si>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</si>
  <si>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</si>
  <si>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</si>
  <si>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</si>
  <si>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</si>
  <si>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</si>
  <si>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</si>
  <si>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</si>
  <si>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</si>
  <si>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</si>
  <si>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</si>
  <si>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</si>
  <si>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</si>
  <si>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</si>
  <si>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</si>
  <si>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</si>
  <si>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</si>
  <si>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</si>
  <si>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</si>
  <si>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</si>
  <si>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</si>
  <si>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</si>
  <si>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</si>
  <si>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</si>
  <si>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</si>
  <si>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</si>
  <si>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</si>
  <si>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</si>
  <si>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</si>
  <si>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</si>
  <si>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</si>
  <si>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</si>
  <si>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</si>
  <si>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</si>
  <si>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</si>
  <si>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</si>
  <si>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</si>
  <si>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</si>
  <si>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</si>
  <si>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</si>
  <si>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</si>
  <si>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</si>
  <si>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</si>
  <si>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</si>
  <si>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</si>
  <si>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</si>
  <si>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</si>
  <si>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</si>
  <si>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</si>
  <si>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</si>
  <si>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</si>
  <si>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</si>
  <si>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</si>
  <si>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</si>
  <si>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</si>
  <si>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</si>
  <si>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</si>
  <si>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</si>
  <si>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</si>
  <si>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</si>
  <si>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</si>
  <si>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</si>
  <si>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</si>
  <si>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</si>
  <si>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</si>
  <si>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</si>
  <si>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</si>
  <si>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</si>
  <si>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</si>
  <si>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</si>
  <si>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</si>
  <si>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</si>
  <si>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</si>
  <si>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</si>
  <si>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</si>
  <si>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</si>
  <si>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</si>
  <si>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</si>
  <si>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</si>
  <si>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</si>
  <si>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</si>
  <si>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</si>
  <si>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</si>
  <si>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</si>
  <si>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</si>
  <si>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</si>
  <si>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</si>
  <si>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</si>
  <si>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</si>
  <si>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</si>
  <si>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</si>
  <si>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</si>
  <si>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</si>
  <si>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</si>
  <si>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</si>
  <si>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</si>
  <si>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</si>
  <si>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</si>
  <si>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</si>
  <si>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</si>
  <si>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</si>
  <si>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</si>
  <si>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</si>
  <si>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</si>
  <si>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</si>
  <si>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</si>
  <si>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</si>
  <si>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</si>
  <si>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</si>
  <si>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</si>
  <si>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</si>
  <si>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</si>
  <si>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</si>
  <si>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</si>
  <si>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</si>
  <si>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</si>
  <si>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</si>
  <si>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</si>
  <si>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</si>
  <si>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</si>
  <si>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</si>
  <si>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</si>
  <si>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</si>
  <si>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</si>
  <si>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</si>
  <si>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</si>
  <si>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</si>
  <si>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</si>
  <si>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</si>
  <si>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</si>
  <si>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</si>
  <si>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</si>
  <si>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</si>
  <si>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</si>
  <si>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</si>
  <si>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</si>
  <si>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</si>
  <si>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</si>
  <si>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</si>
  <si>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</si>
  <si>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</si>
  <si>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</si>
  <si>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</si>
  <si>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</si>
  <si>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</si>
  <si>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</si>
  <si>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</si>
  <si>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</si>
  <si>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</si>
  <si>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</si>
  <si>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</si>
  <si>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</si>
  <si>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</si>
  <si>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</si>
  <si>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</si>
  <si>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</si>
  <si>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</si>
  <si>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</si>
  <si>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</si>
  <si>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</si>
  <si>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</si>
  <si>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</si>
  <si>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</si>
  <si>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</si>
  <si>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</si>
  <si>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</si>
  <si>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</si>
  <si>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</si>
  <si>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</si>
  <si>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</si>
  <si>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</si>
  <si>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</si>
  <si>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</si>
  <si>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</si>
  <si>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</si>
  <si>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</si>
  <si>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</si>
  <si>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</si>
  <si>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</si>
  <si>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</si>
  <si>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</si>
  <si>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</si>
  <si>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</si>
  <si>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</si>
  <si>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</si>
  <si>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</si>
  <si>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</si>
  <si>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</si>
  <si>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</si>
  <si>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</si>
  <si>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</si>
  <si>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</si>
  <si>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</si>
  <si>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</si>
  <si>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</si>
  <si>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</si>
  <si>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</si>
  <si>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</si>
  <si>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</si>
  <si>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</si>
  <si>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</si>
  <si>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</si>
  <si>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</si>
  <si>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</si>
  <si>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</si>
  <si>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</si>
  <si>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</si>
  <si>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</si>
  <si>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</si>
  <si>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</si>
  <si>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</si>
  <si>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</si>
  <si>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</si>
  <si>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</si>
  <si>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</si>
  <si>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</si>
  <si>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</si>
  <si>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</si>
  <si>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</si>
  <si>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</si>
  <si>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</si>
  <si>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</si>
  <si>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</si>
  <si>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</si>
  <si>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</si>
  <si>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</si>
  <si>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</si>
  <si>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</si>
  <si>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</si>
  <si>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</si>
  <si>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</si>
  <si>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</si>
  <si>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</si>
  <si>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</si>
  <si>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</si>
  <si>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</si>
  <si>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</si>
  <si>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</si>
  <si>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</si>
  <si>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</si>
  <si>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</si>
  <si>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</si>
  <si>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</si>
  <si>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</si>
  <si>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</si>
  <si>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</si>
  <si>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</si>
  <si>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</si>
  <si>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</si>
  <si>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</si>
  <si>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</si>
  <si>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</si>
  <si>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</si>
  <si>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</si>
  <si>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</si>
  <si>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</si>
  <si>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</si>
  <si>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</si>
  <si>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</si>
  <si>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</si>
  <si>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</si>
  <si>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</si>
  <si>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</si>
  <si>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</si>
  <si>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</si>
  <si>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</si>
  <si>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</si>
  <si>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</si>
  <si>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</si>
  <si>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</si>
  <si>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</si>
  <si>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</si>
  <si>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</si>
  <si>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</si>
  <si>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</si>
  <si>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</si>
  <si>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</si>
  <si>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</si>
  <si>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</si>
  <si>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</si>
  <si>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</si>
  <si>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</si>
  <si>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</si>
  <si>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</si>
  <si>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</si>
  <si>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</si>
  <si>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</si>
  <si>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</si>
  <si>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</si>
  <si>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</si>
  <si>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</si>
  <si>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</si>
  <si>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</si>
  <si>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</si>
  <si>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</si>
  <si>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</si>
  <si>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</si>
  <si>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</si>
  <si>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</si>
  <si>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</si>
  <si>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</si>
  <si>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</si>
  <si>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</si>
  <si>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</si>
  <si>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</si>
  <si>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</si>
  <si>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</si>
  <si>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</si>
  <si>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</si>
  <si>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</si>
  <si>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</si>
  <si>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</si>
  <si>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</si>
  <si>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</si>
  <si>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</si>
  <si>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</si>
  <si>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</si>
  <si>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</si>
  <si>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</si>
  <si>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</si>
  <si>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</si>
  <si>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</si>
  <si>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</si>
  <si>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</si>
  <si>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</si>
  <si>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</si>
  <si>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</si>
  <si>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</si>
  <si>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</si>
  <si>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</si>
  <si>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</si>
  <si>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</si>
  <si>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</si>
  <si>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</si>
  <si>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</si>
  <si>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</si>
  <si>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</si>
  <si>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</si>
  <si>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</si>
  <si>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</si>
  <si>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</si>
  <si>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</si>
  <si>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</si>
  <si>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</si>
  <si>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</si>
  <si>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</si>
  <si>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</si>
  <si>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</si>
  <si>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</si>
  <si>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</si>
  <si>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</si>
  <si>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</si>
  <si>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</si>
  <si>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</si>
  <si>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</si>
  <si>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</si>
  <si>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</si>
  <si>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</si>
  <si>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</si>
  <si>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</si>
  <si>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</si>
  <si>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</si>
  <si>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</si>
  <si>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</si>
  <si>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</si>
  <si>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</si>
  <si>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</si>
  <si>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</si>
  <si>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</si>
  <si>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</si>
  <si>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</si>
  <si>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</si>
  <si>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</si>
  <si>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</si>
  <si>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</si>
  <si>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</si>
  <si>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</si>
  <si>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</si>
  <si>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</si>
  <si>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</si>
  <si>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</si>
  <si>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</si>
  <si>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</si>
  <si>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</si>
  <si>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</si>
  <si>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</si>
  <si>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</si>
  <si>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</si>
  <si>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</si>
  <si>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</si>
  <si>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</si>
  <si>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</si>
  <si>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</si>
  <si>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</si>
  <si>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</si>
  <si>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</si>
  <si>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</si>
  <si>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</si>
  <si>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</si>
  <si>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</si>
  <si>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</si>
  <si>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</si>
  <si>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</si>
  <si>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</si>
  <si>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</si>
  <si>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</si>
  <si>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</si>
  <si>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</si>
  <si>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</si>
  <si>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</si>
  <si>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</si>
  <si>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</si>
  <si>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</si>
  <si>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</si>
  <si>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</si>
  <si>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</si>
  <si>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</si>
  <si>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</si>
  <si>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</si>
  <si>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</si>
  <si>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</si>
  <si>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</si>
  <si>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</si>
  <si>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</si>
  <si>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</si>
  <si>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</si>
  <si>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</si>
  <si>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</si>
  <si>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</si>
  <si>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</si>
  <si>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</si>
  <si>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</si>
  <si>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</si>
  <si>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</si>
  <si>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</si>
  <si>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</si>
  <si>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</si>
  <si>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</si>
  <si>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</si>
  <si>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</si>
  <si>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</si>
  <si>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</si>
  <si>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</si>
  <si>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</si>
  <si>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</si>
  <si>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</si>
  <si>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</si>
  <si>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</si>
  <si>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</si>
  <si>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</si>
  <si>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</si>
  <si>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</si>
  <si>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</si>
  <si>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</si>
  <si>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</si>
  <si>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</si>
  <si>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</si>
  <si>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</si>
  <si>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</si>
  <si>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</si>
  <si>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</si>
  <si>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</si>
  <si>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</si>
  <si>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</si>
  <si>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</si>
  <si>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</si>
  <si>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</si>
  <si>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</si>
  <si>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</si>
  <si>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</si>
  <si>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</si>
  <si>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</si>
  <si>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</si>
  <si>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</si>
  <si>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</si>
  <si>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</si>
  <si>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</si>
  <si>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</si>
  <si>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</si>
  <si>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</si>
  <si>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</si>
  <si>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</si>
  <si>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</si>
  <si>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</si>
  <si>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</si>
  <si>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</si>
  <si>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</si>
  <si>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</si>
  <si>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</si>
  <si>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</si>
  <si>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</si>
  <si>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</si>
  <si>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</si>
  <si>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</si>
  <si>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</si>
  <si>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</si>
  <si>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</si>
  <si>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</si>
  <si>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</si>
  <si>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</si>
  <si>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</si>
  <si>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</si>
  <si>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</si>
  <si>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</si>
  <si>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</si>
  <si>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</si>
  <si>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</si>
  <si>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</si>
  <si>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</si>
  <si>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</si>
  <si>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</si>
  <si>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</si>
  <si>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</si>
  <si>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</si>
  <si>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</si>
  <si>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</si>
  <si>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</si>
  <si>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</si>
  <si>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</si>
  <si>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</si>
  <si>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</si>
  <si>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</si>
  <si>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</si>
  <si>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</si>
  <si>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</si>
  <si>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</si>
  <si>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</si>
  <si>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</si>
  <si>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</si>
  <si>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</si>
  <si>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</si>
  <si>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</si>
  <si>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</si>
  <si>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</si>
  <si>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</si>
  <si>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</si>
  <si>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</si>
  <si>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</si>
  <si>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</si>
  <si>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</si>
  <si>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</si>
  <si>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</si>
  <si>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</si>
  <si>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</si>
  <si>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</si>
  <si>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</si>
  <si>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</si>
  <si>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</si>
  <si>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</si>
  <si>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</si>
  <si>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</si>
  <si>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</si>
  <si>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</si>
  <si>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</si>
  <si>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</si>
  <si>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</si>
  <si>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</si>
  <si>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</si>
  <si>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</si>
  <si>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</si>
  <si>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</si>
  <si>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</si>
  <si>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</si>
  <si>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</si>
  <si>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</si>
  <si>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</si>
  <si>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</si>
  <si>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</si>
  <si>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</si>
  <si>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</si>
  <si>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</si>
  <si>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</si>
  <si>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</si>
  <si>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</si>
  <si>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</si>
  <si>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</si>
  <si>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</si>
  <si>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</si>
  <si>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</si>
  <si>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</si>
  <si>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</si>
  <si>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</si>
  <si>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</si>
  <si>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</si>
  <si>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</si>
  <si>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</si>
  <si>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</si>
  <si>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</si>
  <si>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</si>
  <si>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</si>
  <si>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</si>
  <si>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</si>
  <si>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</si>
  <si>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</si>
  <si>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</si>
  <si>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</si>
  <si>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</si>
  <si>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</si>
  <si>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</si>
  <si>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</si>
  <si>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</si>
  <si>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</si>
  <si>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</si>
  <si>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</si>
  <si>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</si>
  <si>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</si>
  <si>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</si>
  <si>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</si>
  <si>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</si>
  <si>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</si>
  <si>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</si>
  <si>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</si>
  <si>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</si>
  <si>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</si>
  <si>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</si>
  <si>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</si>
  <si>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</si>
  <si>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</si>
  <si>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</si>
  <si>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</si>
  <si>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</si>
  <si>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</si>
  <si>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</si>
  <si>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</si>
  <si>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</si>
  <si>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</si>
  <si>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</si>
  <si>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</si>
  <si>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</si>
  <si>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</si>
  <si>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</si>
  <si>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</si>
  <si>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</si>
  <si>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</si>
  <si>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</si>
  <si>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</si>
  <si>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</si>
  <si>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</si>
  <si>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</si>
  <si>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</si>
  <si>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</si>
  <si>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</si>
  <si>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</si>
  <si>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</si>
  <si>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</si>
  <si>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</si>
  <si>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</si>
  <si>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</si>
  <si>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</si>
  <si>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</si>
  <si>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</si>
  <si>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</si>
  <si>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</si>
  <si>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</si>
  <si>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</si>
  <si>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</si>
  <si>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</si>
  <si>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</si>
  <si>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</si>
  <si>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</si>
  <si>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</si>
  <si>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</si>
  <si>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</si>
  <si>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</si>
  <si>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</si>
  <si>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</si>
  <si>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</si>
  <si>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</si>
  <si>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</si>
  <si>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</si>
  <si>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</si>
  <si>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</si>
  <si>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</si>
  <si>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</si>
  <si>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</si>
  <si>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</si>
  <si>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</si>
  <si>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</si>
  <si>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</si>
  <si>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</si>
  <si>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</si>
  <si>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</si>
  <si>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</si>
  <si>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</si>
  <si>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</si>
  <si>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</si>
  <si>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</si>
  <si>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</si>
  <si>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</si>
  <si>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</si>
  <si>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</si>
  <si>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</si>
  <si>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</si>
  <si>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</si>
  <si>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</si>
  <si>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</si>
  <si>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</si>
  <si>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</si>
  <si>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</si>
  <si>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</si>
  <si>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</si>
  <si>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</si>
  <si>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</si>
  <si>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</si>
  <si>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</si>
  <si>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</si>
  <si>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</si>
  <si>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</si>
  <si>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</si>
  <si>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</si>
  <si>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</si>
  <si>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</si>
  <si>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</si>
  <si>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</si>
  <si>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</si>
  <si>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</si>
  <si>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</si>
  <si>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</si>
  <si>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</si>
  <si>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</si>
  <si>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</si>
  <si>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</si>
  <si>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</si>
  <si>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</si>
  <si>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</si>
  <si>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</si>
  <si>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</si>
  <si>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</si>
  <si>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</si>
  <si>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</si>
  <si>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</si>
  <si>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</si>
  <si>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</si>
  <si>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</si>
  <si>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</si>
  <si>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</si>
  <si>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</si>
  <si>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</si>
  <si>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</si>
  <si>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</si>
  <si>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</si>
  <si>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</si>
  <si>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</si>
  <si>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</si>
  <si>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</si>
  <si>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</si>
  <si>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</si>
  <si>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</si>
  <si>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</si>
  <si>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</si>
  <si>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</si>
  <si>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</si>
  <si>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</si>
  <si>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</si>
  <si>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</si>
  <si>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</si>
  <si>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</si>
  <si>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</si>
  <si>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</si>
  <si>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</si>
  <si>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</si>
  <si>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</si>
  <si>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</si>
  <si>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</si>
  <si>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</si>
  <si>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</si>
  <si>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</si>
  <si>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</si>
  <si>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</si>
  <si>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</si>
  <si>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</si>
  <si>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</si>
  <si>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</si>
  <si>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</si>
  <si>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</si>
  <si>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</si>
  <si>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</si>
  <si>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</si>
  <si>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</si>
  <si>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</si>
  <si>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</si>
  <si>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</si>
  <si>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</si>
  <si>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</si>
  <si>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</si>
  <si>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</si>
  <si>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</si>
  <si>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</si>
  <si>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</si>
  <si>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</si>
  <si>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</si>
  <si>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</si>
  <si>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</si>
  <si>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</si>
  <si>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</si>
  <si>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</si>
  <si>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</si>
  <si>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</si>
  <si>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</si>
  <si>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</si>
  <si>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</si>
  <si>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</si>
  <si>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</si>
  <si>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</si>
  <si>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</si>
  <si>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</si>
  <si>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</si>
  <si>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</si>
  <si>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</si>
  <si>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</si>
  <si>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</si>
  <si>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</si>
  <si>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</si>
  <si>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</si>
  <si>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</si>
  <si>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</si>
  <si>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</si>
  <si>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</si>
  <si>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</si>
  <si>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</si>
  <si>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</si>
  <si>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</si>
  <si>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</si>
  <si>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</si>
  <si>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</si>
  <si>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</si>
  <si>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</si>
  <si>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</si>
  <si>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</si>
  <si>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</si>
  <si>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</si>
  <si>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</si>
  <si>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</si>
  <si>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</si>
  <si>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</si>
  <si>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</si>
  <si>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</si>
  <si>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</si>
  <si>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</si>
  <si>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</si>
  <si>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</si>
  <si>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</si>
  <si>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</si>
  <si>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</si>
  <si>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</si>
  <si>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</si>
  <si>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</si>
  <si>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</si>
  <si>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</si>
  <si>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</si>
  <si>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</si>
  <si>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</si>
  <si>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</si>
  <si>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</si>
  <si>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</si>
  <si>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</si>
  <si>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</si>
  <si>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</si>
  <si>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</si>
  <si>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</si>
  <si>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</si>
  <si>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</si>
  <si>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</si>
  <si>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</si>
  <si>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</si>
  <si>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</si>
  <si>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</si>
  <si>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</si>
  <si>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</si>
  <si>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</si>
  <si>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</si>
  <si>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</si>
  <si>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</si>
  <si>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</si>
  <si>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</si>
  <si>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</si>
  <si>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</si>
  <si>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</si>
  <si>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</si>
  <si>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</si>
  <si>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</si>
  <si>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</si>
  <si>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</si>
  <si>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</si>
  <si>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</si>
  <si>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</si>
  <si>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</si>
  <si>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</si>
  <si>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</si>
  <si>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</si>
  <si>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</si>
  <si>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</si>
  <si>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</si>
  <si>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</si>
  <si>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</si>
  <si>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</si>
  <si>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</si>
  <si>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</si>
  <si>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</si>
  <si>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</si>
  <si>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</si>
  <si>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</si>
  <si>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</si>
  <si>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</si>
  <si>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</si>
  <si>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</si>
  <si>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</si>
  <si>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</si>
  <si>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</si>
  <si>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</si>
  <si>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</si>
  <si>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</si>
  <si>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</si>
  <si>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</si>
  <si>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</si>
  <si>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</si>
  <si>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</si>
  <si>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</si>
  <si>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</si>
  <si>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</si>
  <si>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</si>
  <si>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</si>
  <si>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</si>
  <si>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</si>
  <si>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</si>
  <si>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</si>
  <si>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</si>
  <si>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</si>
  <si>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</si>
  <si>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</si>
  <si>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</si>
  <si>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</si>
  <si>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</si>
  <si>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</si>
  <si>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</si>
  <si>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</si>
  <si>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</si>
  <si>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</si>
  <si>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</si>
  <si>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</si>
  <si>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</si>
  <si>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</si>
  <si>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</si>
  <si>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</si>
  <si>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</si>
  <si>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</si>
  <si>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</si>
  <si>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</si>
  <si>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</si>
  <si>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</si>
  <si>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</si>
  <si>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</si>
  <si>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</si>
  <si>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</si>
  <si>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</si>
  <si>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</si>
  <si>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</si>
  <si>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</si>
  <si>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</si>
  <si>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</si>
  <si>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</si>
  <si>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</si>
  <si>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</si>
  <si>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</si>
  <si>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</si>
  <si>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</si>
  <si>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</si>
  <si>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</si>
  <si>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</si>
  <si>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</si>
  <si>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</si>
  <si>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</si>
  <si>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</si>
  <si>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</si>
  <si>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</si>
  <si>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</si>
  <si>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</si>
  <si>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</si>
  <si>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</si>
  <si>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</si>
  <si>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</si>
  <si>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</si>
  <si>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</si>
  <si>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</si>
  <si>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</si>
  <si>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</si>
  <si>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</si>
  <si>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</si>
  <si>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</si>
  <si>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</si>
  <si>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</si>
  <si>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</si>
  <si>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</si>
  <si>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</si>
  <si>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</si>
  <si>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</si>
  <si>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</si>
  <si>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</si>
  <si>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</si>
  <si>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</si>
  <si>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</si>
  <si>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</si>
  <si>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</si>
  <si>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</si>
  <si>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</si>
  <si>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</si>
  <si>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</si>
  <si>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</si>
  <si>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</si>
  <si>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</si>
  <si>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</si>
  <si>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</si>
  <si>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</si>
  <si>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</si>
  <si>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</si>
  <si>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</si>
  <si>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</si>
  <si>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</si>
  <si>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</si>
  <si>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</si>
  <si>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</si>
  <si>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</si>
  <si>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</si>
  <si>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</si>
  <si>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</si>
  <si>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</si>
  <si>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</si>
  <si>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</si>
  <si>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</si>
  <si>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</si>
  <si>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</si>
  <si>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</si>
  <si>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</si>
  <si>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</si>
  <si>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</si>
  <si>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</si>
  <si>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</si>
  <si>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</si>
  <si>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</si>
  <si>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</si>
  <si>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</si>
  <si>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</si>
  <si>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</si>
  <si>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</si>
  <si>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</si>
  <si>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</si>
  <si>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</si>
  <si>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</si>
  <si>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</si>
  <si>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</si>
  <si>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</si>
  <si>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</si>
  <si>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</si>
  <si>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</si>
  <si>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</si>
  <si>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</si>
  <si>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</si>
  <si>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</si>
  <si>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</si>
  <si>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</si>
  <si>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</si>
  <si>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</si>
  <si>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</si>
  <si>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</si>
  <si>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</si>
  <si>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</si>
  <si>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</si>
  <si>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</si>
  <si>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</si>
  <si>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</si>
  <si>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</si>
  <si>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</si>
  <si>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</si>
  <si>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</si>
  <si>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</si>
  <si>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</si>
  <si>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</si>
  <si>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</si>
  <si>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</si>
  <si>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</si>
  <si>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</si>
  <si>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</si>
  <si>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</si>
  <si>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</si>
  <si>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</si>
  <si>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</si>
  <si>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</si>
  <si>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</si>
  <si>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</si>
  <si>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</si>
  <si>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</si>
  <si>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</si>
  <si>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</si>
  <si>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</si>
  <si>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</si>
  <si>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</si>
  <si>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</si>
  <si>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</si>
  <si>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</si>
  <si>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</si>
  <si>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</si>
  <si>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</si>
  <si>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</si>
  <si>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</si>
  <si>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</si>
  <si>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</si>
  <si>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</si>
  <si>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</si>
  <si>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</si>
  <si>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</si>
  <si>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</si>
  <si>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</si>
  <si>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</si>
  <si>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</si>
  <si>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</si>
  <si>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</si>
  <si>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</si>
  <si>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</si>
  <si>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</si>
  <si>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</si>
  <si>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</si>
  <si>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</si>
  <si>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</si>
  <si>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</si>
  <si>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</si>
  <si>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</si>
  <si>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</si>
  <si>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</si>
  <si>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</si>
  <si>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</si>
  <si>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</si>
  <si>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</si>
  <si>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</si>
  <si>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</si>
  <si>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</si>
  <si>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</si>
  <si>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</si>
  <si>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</si>
  <si>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</si>
  <si>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</si>
  <si>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</si>
  <si>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</si>
  <si>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</si>
  <si>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</si>
  <si>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</si>
  <si>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</si>
  <si>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</si>
  <si>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</si>
  <si>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</si>
  <si>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</si>
  <si>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</si>
  <si>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</si>
  <si>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</si>
  <si>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</si>
  <si>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</si>
  <si>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</si>
  <si>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</si>
  <si>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</si>
  <si>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</si>
  <si>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</si>
  <si>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</si>
  <si>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</si>
  <si>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</si>
  <si>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</si>
  <si>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</si>
  <si>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</si>
  <si>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</si>
  <si>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</si>
  <si>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</si>
  <si>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</si>
  <si>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</si>
  <si>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</si>
  <si>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</si>
  <si>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</si>
  <si>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</si>
  <si>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</si>
  <si>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</si>
  <si>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</si>
  <si>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</si>
  <si>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</si>
  <si>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</si>
  <si>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</si>
  <si>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</si>
  <si>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</si>
  <si>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</si>
  <si>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</si>
  <si>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</si>
  <si>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</si>
  <si>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</si>
  <si>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</si>
  <si>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</si>
  <si>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</si>
  <si>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</si>
  <si>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</si>
  <si>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</si>
  <si>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</si>
  <si>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</si>
  <si>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</si>
  <si>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</si>
  <si>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</si>
  <si>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</si>
  <si>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</si>
  <si>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</si>
  <si>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</si>
  <si>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</si>
  <si>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</si>
  <si>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</si>
  <si>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</si>
  <si>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</si>
  <si>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</si>
  <si>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</si>
  <si>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</si>
  <si>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</si>
  <si>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</si>
  <si>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</si>
  <si>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</si>
  <si>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</si>
  <si>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</si>
  <si>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</si>
  <si>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</si>
  <si>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</si>
  <si>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</si>
  <si>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</si>
  <si>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</si>
  <si>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</si>
  <si>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</si>
  <si>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</si>
  <si>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</si>
  <si>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</si>
  <si>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</si>
  <si>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</si>
  <si>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</si>
  <si>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</si>
  <si>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</si>
  <si>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</si>
  <si>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</si>
  <si>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</si>
  <si>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</si>
  <si>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</si>
  <si>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</si>
  <si>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</si>
  <si>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</si>
  <si>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</si>
  <si>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</si>
  <si>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</si>
  <si>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</si>
  <si>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</si>
  <si>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</si>
  <si>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</si>
  <si>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</si>
  <si>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</si>
  <si>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</si>
  <si>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</si>
  <si>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</si>
  <si>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</si>
  <si>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</si>
  <si>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</si>
  <si>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</si>
  <si>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</si>
  <si>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</si>
  <si>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</si>
  <si>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</si>
  <si>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</si>
  <si>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</si>
  <si>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</si>
  <si>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</si>
  <si>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</si>
  <si>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</si>
  <si>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</si>
  <si>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</si>
  <si>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</si>
  <si>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</si>
  <si>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</si>
  <si>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</si>
  <si>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</si>
  <si>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</si>
  <si>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</si>
  <si>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</si>
  <si>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</si>
  <si>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</si>
  <si>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</si>
  <si>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</si>
  <si>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</si>
  <si>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</si>
  <si>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</si>
  <si>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</si>
  <si>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</si>
  <si>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</si>
  <si>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</si>
  <si>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</si>
  <si>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</si>
  <si>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</si>
  <si>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</si>
  <si>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</si>
  <si>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</si>
  <si>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</si>
  <si>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</si>
  <si>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</si>
  <si>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</si>
  <si>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</si>
  <si>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</si>
  <si>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</si>
  <si>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</si>
  <si>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</si>
  <si>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</si>
  <si>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</si>
  <si>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</si>
  <si>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</si>
  <si>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</si>
  <si>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</si>
  <si>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</si>
  <si>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</si>
  <si>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</si>
  <si>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</si>
  <si>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</si>
  <si>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</si>
  <si>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</si>
  <si>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</si>
  <si>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</si>
  <si>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</si>
  <si>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</si>
  <si>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</si>
  <si>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</si>
  <si>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</si>
  <si>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</si>
  <si>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</si>
  <si>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</si>
  <si>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</si>
  <si>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</si>
  <si>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</si>
  <si>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</si>
  <si>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</si>
  <si>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</si>
  <si>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</si>
  <si>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</si>
  <si>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</si>
  <si>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</si>
  <si>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</si>
  <si>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</si>
  <si>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</si>
  <si>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</si>
  <si>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</si>
  <si>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</si>
  <si>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</si>
  <si>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</si>
  <si>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</si>
  <si>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</si>
  <si>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</si>
  <si>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</si>
  <si>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</si>
  <si>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</si>
  <si>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</si>
  <si>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</si>
  <si>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</si>
  <si>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</si>
  <si>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</si>
  <si>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</si>
  <si>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</si>
  <si>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</si>
  <si>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</si>
  <si>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</si>
  <si>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</si>
  <si>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</si>
  <si>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</si>
  <si>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</si>
  <si>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</si>
  <si>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</si>
  <si>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</si>
  <si>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</si>
  <si>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</si>
  <si>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</si>
  <si>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</si>
  <si>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</si>
  <si>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</si>
  <si>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</si>
  <si>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</si>
  <si>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</si>
  <si>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</si>
  <si>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</si>
  <si>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</si>
  <si>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</si>
  <si>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</si>
  <si>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</si>
  <si>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</si>
  <si>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</si>
  <si>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</si>
  <si>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</si>
  <si>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</si>
  <si>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</si>
  <si>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</si>
  <si>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</si>
  <si>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</si>
  <si>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</si>
  <si>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</si>
  <si>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</si>
  <si>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</si>
  <si>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</si>
  <si>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</si>
  <si>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</si>
  <si>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</si>
  <si>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</si>
  <si>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</si>
  <si>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</si>
  <si>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</si>
  <si>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</si>
  <si>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</si>
  <si>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</si>
  <si>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</si>
  <si>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</si>
  <si>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</si>
  <si>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</si>
  <si>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</si>
  <si>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</si>
  <si>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</si>
  <si>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</si>
  <si>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</si>
  <si>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</si>
  <si>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</si>
  <si>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</si>
  <si>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</si>
  <si>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</si>
  <si>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</si>
  <si>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</si>
  <si>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</si>
  <si>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</si>
  <si>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</si>
  <si>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</si>
  <si>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</si>
  <si>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</si>
  <si>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</si>
  <si>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</si>
  <si>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</si>
  <si>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</si>
  <si>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</si>
  <si>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</si>
  <si>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</si>
  <si>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</si>
  <si>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</si>
  <si>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</si>
  <si>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</si>
  <si>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</si>
  <si>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</si>
  <si>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</si>
  <si>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</si>
  <si>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</si>
  <si>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</si>
  <si>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</si>
  <si>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</si>
  <si>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</si>
  <si>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</si>
  <si>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</si>
  <si>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</si>
  <si>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</si>
  <si>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</si>
  <si>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</si>
  <si>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</si>
  <si>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</si>
  <si>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</si>
  <si>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</si>
  <si>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</si>
  <si>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</si>
  <si>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</si>
  <si>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</si>
  <si>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</si>
  <si>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</si>
  <si>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</si>
  <si>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</si>
  <si>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</si>
  <si>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</si>
  <si>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</si>
  <si>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</si>
  <si>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</si>
  <si>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</si>
  <si>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</si>
  <si>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</si>
  <si>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</si>
  <si>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</si>
  <si>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</si>
  <si>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</si>
  <si>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</si>
  <si>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</si>
  <si>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</si>
  <si>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</si>
  <si>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</si>
  <si>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</si>
  <si>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</si>
  <si>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</si>
  <si>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</si>
  <si>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</si>
  <si>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</si>
  <si>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</si>
  <si>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</si>
  <si>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</si>
  <si>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</si>
  <si>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</si>
  <si>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</si>
  <si>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</si>
  <si>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</si>
  <si>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</si>
  <si>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</si>
  <si>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</si>
  <si>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</si>
  <si>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</si>
  <si>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</si>
  <si>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</si>
  <si>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</si>
  <si>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</si>
  <si>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</si>
  <si>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</si>
  <si>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</si>
  <si>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</si>
  <si>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</si>
  <si>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</si>
  <si>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</si>
  <si>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</si>
  <si>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</si>
  <si>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</si>
  <si>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</si>
  <si>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</si>
  <si>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</si>
  <si>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</si>
  <si>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</si>
  <si>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</si>
  <si>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</si>
  <si>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</si>
  <si>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</si>
  <si>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</si>
  <si>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</si>
  <si>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</si>
  <si>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</si>
  <si>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</si>
  <si>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</si>
  <si>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</si>
  <si>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</si>
  <si>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</si>
  <si>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</si>
  <si>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</si>
  <si>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</si>
  <si>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</si>
  <si>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</si>
  <si>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</si>
  <si>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</si>
  <si>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</si>
  <si>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</si>
  <si>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</si>
  <si>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</si>
  <si>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</si>
  <si>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</si>
  <si>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</si>
  <si>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</si>
  <si>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</si>
  <si>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</si>
  <si>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</si>
  <si>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</si>
  <si>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</si>
  <si>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</si>
  <si>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</si>
  <si>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</si>
  <si>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</si>
  <si>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</si>
  <si>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</si>
  <si>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</si>
  <si>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</si>
  <si>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</si>
  <si>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</si>
  <si>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</si>
  <si>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</si>
  <si>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</si>
  <si>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</si>
  <si>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</si>
  <si>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</si>
  <si>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</si>
  <si>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</si>
  <si>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</si>
  <si>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</si>
  <si>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</si>
  <si>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</si>
  <si>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</si>
  <si>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</si>
  <si>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</si>
  <si>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</si>
  <si>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</si>
  <si>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</si>
  <si>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</si>
  <si>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</si>
  <si>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</si>
  <si>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</si>
  <si>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</si>
  <si>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</si>
  <si>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</si>
  <si>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</si>
  <si>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</si>
  <si>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</si>
  <si>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</si>
  <si>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</si>
  <si>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</si>
  <si>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</si>
  <si>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</si>
  <si>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</si>
  <si>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</si>
  <si>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</si>
  <si>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</si>
  <si>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</si>
  <si>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</si>
  <si>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</si>
  <si>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</si>
  <si>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</si>
  <si>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</si>
  <si>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</si>
  <si>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</si>
  <si>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</si>
  <si>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</si>
  <si>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</si>
  <si>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</si>
  <si>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</si>
  <si>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</si>
  <si>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</si>
  <si>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</si>
  <si>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</si>
  <si>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</si>
  <si>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</si>
  <si>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</si>
  <si>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</si>
  <si>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</si>
  <si>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</si>
  <si>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</si>
  <si>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</si>
  <si>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</si>
  <si>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</si>
  <si>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</si>
  <si>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</si>
  <si>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</si>
  <si>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</si>
  <si>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</si>
  <si>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</si>
  <si>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</si>
  <si>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</si>
  <si>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</si>
  <si>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</si>
  <si>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</si>
  <si>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</si>
  <si>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</si>
  <si>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</si>
  <si>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</si>
  <si>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</si>
  <si>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</si>
  <si>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</si>
  <si>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</si>
  <si>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</si>
  <si>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</si>
  <si>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</si>
  <si>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</si>
  <si>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</si>
  <si>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</si>
  <si>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</si>
  <si>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</si>
  <si>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</si>
  <si>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</si>
  <si>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</si>
  <si>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</si>
  <si>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</si>
  <si>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</si>
  <si>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</si>
  <si>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</si>
  <si>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</si>
  <si>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</si>
  <si>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</si>
  <si>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</si>
  <si>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</si>
  <si>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</si>
  <si>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</si>
  <si>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</si>
  <si>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</si>
  <si>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</si>
  <si>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</si>
  <si>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</si>
  <si>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</si>
  <si>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</si>
  <si>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</si>
  <si>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</si>
  <si>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</si>
  <si>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</si>
  <si>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</si>
  <si>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</si>
  <si>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</si>
  <si>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</si>
  <si>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</si>
  <si>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</si>
  <si>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</si>
  <si>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</si>
  <si>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</si>
  <si>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</si>
  <si>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</si>
  <si>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</si>
  <si>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</si>
  <si>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</si>
  <si>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</si>
  <si>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</si>
  <si>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</si>
  <si>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</si>
  <si>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</si>
  <si>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</si>
  <si>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</si>
  <si>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</si>
  <si>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</si>
  <si>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</si>
  <si>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</si>
  <si>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</si>
  <si>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</si>
  <si>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</si>
  <si>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</si>
  <si>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</si>
  <si>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</si>
  <si>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</si>
  <si>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</si>
  <si>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</si>
  <si>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</si>
  <si>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</si>
  <si>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</si>
  <si>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</si>
  <si>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</si>
  <si>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</si>
  <si>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</si>
  <si>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</si>
  <si>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</si>
  <si>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</si>
  <si>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</si>
  <si>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</si>
  <si>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</si>
  <si>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</si>
  <si>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</si>
  <si>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</si>
  <si>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</si>
  <si>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</si>
  <si>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</si>
  <si>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</si>
  <si>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</si>
  <si>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</si>
  <si>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</si>
  <si>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</si>
  <si>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</si>
  <si>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</si>
  <si>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</si>
  <si>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</si>
  <si>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</si>
  <si>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</si>
  <si>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</si>
  <si>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</si>
  <si>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</si>
  <si>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</si>
  <si>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</si>
  <si>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</si>
  <si>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</si>
  <si>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</si>
  <si>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</si>
  <si>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</si>
  <si>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</si>
  <si>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</si>
  <si>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</si>
  <si>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</si>
  <si>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</si>
  <si>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</si>
  <si>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</si>
  <si>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</si>
  <si>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</si>
  <si>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</si>
  <si>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</si>
  <si>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</si>
  <si>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</si>
  <si>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</si>
  <si>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</si>
  <si>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</si>
  <si>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</si>
  <si>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</si>
  <si>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</si>
  <si>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</si>
  <si>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</si>
  <si>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</si>
  <si>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</si>
  <si>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</si>
  <si>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</si>
  <si>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</si>
  <si>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</si>
  <si>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</si>
  <si>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</si>
  <si>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</si>
  <si>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</si>
  <si>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</si>
  <si>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</si>
  <si>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</si>
  <si>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</si>
  <si>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</si>
  <si>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</si>
  <si>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</si>
  <si>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</si>
  <si>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</si>
  <si>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</si>
  <si>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</si>
  <si>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</si>
  <si>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</si>
  <si>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</si>
  <si>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</si>
  <si>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</si>
  <si>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</si>
  <si>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</si>
  <si>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</si>
  <si>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</si>
  <si>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</si>
  <si>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</si>
  <si>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</si>
  <si>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</si>
  <si>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</si>
  <si>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</si>
  <si>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</si>
  <si>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</si>
  <si>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</si>
  <si>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</si>
  <si>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</si>
  <si>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</si>
  <si>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</si>
  <si>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</si>
  <si>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</si>
  <si>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</si>
  <si>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</si>
  <si>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</si>
  <si>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</si>
  <si>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</si>
  <si>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</si>
  <si>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</si>
  <si>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</si>
  <si>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</si>
  <si>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</si>
  <si>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</si>
  <si>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</si>
  <si>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</si>
  <si>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</si>
  <si>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</si>
  <si>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</si>
  <si>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</si>
  <si>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</si>
  <si>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</si>
  <si>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</si>
  <si>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</si>
  <si>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</si>
  <si>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</si>
  <si>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</si>
  <si>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</si>
  <si>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</si>
  <si>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</si>
  <si>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</si>
  <si>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</si>
  <si>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</si>
  <si>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</si>
  <si>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</si>
  <si>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</si>
  <si>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</si>
  <si>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</si>
  <si>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</si>
  <si>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</si>
  <si>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</si>
  <si>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</si>
  <si>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</si>
  <si>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</si>
  <si>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</si>
  <si>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</si>
  <si>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</si>
  <si>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</si>
  <si>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</si>
  <si>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</si>
  <si>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</si>
  <si>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</si>
  <si>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</si>
  <si>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</si>
  <si>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</si>
  <si>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</si>
  <si>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</si>
  <si>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</si>
  <si>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</si>
  <si>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</si>
  <si>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</si>
  <si>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</si>
  <si>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</si>
  <si>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</si>
  <si>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</si>
  <si>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</si>
  <si>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</si>
  <si>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</si>
  <si>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</si>
  <si>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</si>
  <si>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</si>
  <si>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</si>
  <si>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</si>
  <si>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</si>
  <si>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</si>
  <si>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</si>
  <si>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</si>
  <si>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</si>
  <si>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</si>
  <si>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</si>
  <si>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</si>
  <si>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</si>
  <si>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</si>
  <si>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</si>
  <si>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</si>
  <si>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</si>
  <si>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</si>
  <si>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</si>
  <si>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</si>
  <si>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</si>
  <si>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</si>
  <si>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</si>
  <si>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</si>
  <si>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</si>
  <si>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</si>
  <si>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</si>
  <si>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</si>
  <si>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</si>
  <si>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</si>
  <si>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</si>
  <si>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</si>
  <si>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</si>
  <si>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</si>
  <si>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</si>
  <si>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</si>
  <si>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</si>
  <si>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</si>
  <si>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</si>
  <si>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</si>
  <si>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</si>
  <si>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</si>
  <si>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</si>
  <si>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</si>
  <si>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</si>
  <si>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</si>
  <si>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</si>
  <si>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</si>
  <si>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</si>
  <si>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</si>
  <si>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</si>
  <si>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</si>
  <si>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</si>
  <si>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</si>
  <si>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</si>
  <si>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</si>
  <si>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</si>
  <si>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</si>
  <si>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</si>
  <si>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</si>
  <si>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</si>
  <si>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</si>
  <si>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</si>
  <si>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</si>
  <si>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</si>
  <si>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</si>
  <si>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</si>
  <si>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</si>
  <si>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</si>
  <si>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</si>
  <si>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</si>
  <si>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</si>
  <si>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</si>
  <si>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</si>
  <si>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</si>
  <si>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</si>
  <si>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</si>
  <si>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</si>
  <si>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</si>
  <si>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</si>
  <si>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</si>
  <si>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</si>
  <si>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</si>
  <si>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</si>
  <si>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</si>
  <si>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</si>
  <si>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</si>
  <si>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</si>
  <si>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</si>
  <si>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</si>
  <si>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</si>
  <si>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</si>
  <si>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</si>
  <si>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</si>
  <si>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</si>
  <si>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</si>
  <si>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</si>
  <si>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</si>
  <si>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</si>
  <si>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</si>
  <si>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</si>
  <si>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</si>
  <si>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</si>
  <si>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</si>
  <si>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</si>
  <si>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</si>
  <si>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</si>
  <si>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</si>
  <si>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</si>
  <si>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</si>
  <si>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</si>
  <si>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</si>
  <si>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</si>
  <si>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</si>
  <si>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</si>
  <si>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</si>
  <si>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</si>
  <si>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</si>
  <si>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</si>
  <si>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</si>
  <si>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</si>
  <si>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</si>
  <si>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</si>
  <si>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</si>
  <si>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</si>
  <si>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</si>
  <si>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</si>
  <si>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</si>
  <si>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</si>
  <si>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</si>
  <si>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</si>
  <si>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</si>
  <si>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</si>
  <si>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</si>
  <si>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</si>
  <si>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</si>
  <si>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</si>
  <si>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</si>
  <si>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</si>
  <si>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</si>
  <si>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</si>
  <si>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</si>
  <si>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</si>
  <si>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</si>
  <si>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</si>
  <si>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</si>
  <si>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</si>
  <si>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</si>
  <si>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</si>
  <si>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</si>
  <si>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</si>
  <si>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</si>
  <si>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</si>
  <si>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</si>
  <si>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</si>
  <si>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</si>
  <si>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</si>
  <si>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</si>
  <si>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</si>
  <si>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</si>
  <si>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</si>
  <si>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</si>
  <si>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</si>
  <si>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</si>
  <si>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</si>
  <si>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</si>
  <si>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</si>
  <si>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</si>
  <si>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</si>
  <si>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</si>
  <si>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</si>
  <si>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</si>
  <si>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</si>
  <si>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</si>
  <si>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</si>
  <si>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</si>
  <si>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</si>
  <si>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</si>
  <si>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</si>
  <si>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</si>
  <si>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</si>
  <si>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</si>
  <si>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</si>
  <si>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</si>
  <si>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</si>
  <si>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</si>
  <si>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</si>
  <si>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</si>
  <si>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</si>
  <si>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</si>
  <si>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</si>
  <si>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</si>
  <si>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</si>
  <si>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</si>
  <si>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</si>
  <si>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</si>
  <si>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</si>
  <si>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</si>
  <si>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</si>
  <si>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</si>
  <si>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</si>
  <si>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</si>
  <si>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</si>
  <si>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</si>
  <si>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</si>
  <si>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</si>
  <si>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</si>
  <si>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</si>
  <si>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</si>
  <si>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</si>
  <si>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</si>
  <si>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</si>
  <si>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</si>
  <si>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</si>
  <si>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</si>
  <si>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</si>
  <si>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</si>
  <si>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</si>
  <si>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</si>
  <si>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</si>
  <si>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</si>
  <si>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</si>
  <si>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</si>
  <si>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</si>
  <si>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</si>
  <si>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</si>
  <si>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</si>
  <si>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</si>
  <si>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</si>
  <si>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</si>
  <si>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</si>
  <si>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</si>
  <si>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</si>
  <si>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</si>
  <si>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</si>
  <si>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</si>
  <si>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</si>
  <si>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</si>
  <si>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</si>
  <si>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</si>
  <si>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</si>
  <si>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</si>
  <si>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</si>
  <si>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</si>
  <si>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</si>
  <si>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</si>
  <si>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</si>
  <si>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</si>
  <si>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</si>
  <si>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</si>
  <si>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</si>
  <si>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</si>
  <si>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</si>
  <si>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</si>
  <si>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</si>
  <si>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</si>
  <si>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</si>
  <si>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</si>
  <si>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</si>
  <si>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</si>
  <si>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</si>
  <si>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</si>
  <si>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</si>
  <si>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</si>
  <si>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</si>
  <si>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</si>
  <si>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</si>
  <si>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</si>
  <si>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</si>
  <si>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</si>
  <si>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</si>
  <si>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</si>
  <si>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</si>
  <si>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</si>
  <si>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</si>
  <si>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</si>
  <si>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</si>
  <si>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</si>
  <si>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</si>
  <si>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</si>
  <si>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</si>
  <si>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</si>
  <si>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</si>
  <si>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</si>
  <si>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</si>
  <si>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</si>
  <si>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</si>
  <si>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</si>
  <si>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</si>
  <si>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</si>
  <si>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</si>
  <si>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</si>
  <si>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</si>
  <si>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</si>
  <si>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</si>
  <si>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</si>
  <si>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</si>
  <si>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</si>
  <si>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</si>
  <si>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</si>
  <si>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</si>
  <si>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</si>
  <si>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</si>
  <si>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</si>
  <si>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</si>
  <si>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</si>
  <si>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</si>
  <si>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</si>
  <si>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</si>
  <si>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</si>
  <si>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</si>
  <si>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</si>
  <si>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</si>
  <si>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</si>
  <si>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</si>
  <si>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</si>
  <si>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</si>
  <si>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</si>
  <si>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</si>
  <si>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</si>
  <si>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</si>
  <si>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</si>
  <si>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</si>
  <si>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</si>
  <si>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</si>
  <si>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</si>
  <si>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</si>
  <si>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</si>
  <si>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</si>
  <si>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</si>
  <si>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</si>
  <si>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</si>
  <si>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</si>
  <si>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</si>
  <si>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</si>
  <si>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</si>
  <si>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</si>
  <si>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</si>
  <si>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</si>
  <si>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</si>
  <si>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</si>
  <si>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</si>
  <si>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</si>
  <si>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</si>
  <si>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</si>
  <si>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</si>
  <si>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</si>
  <si>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</si>
  <si>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</si>
  <si>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</si>
  <si>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</si>
  <si>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</si>
  <si>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</si>
  <si>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</si>
  <si>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</si>
  <si>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</si>
  <si>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</si>
  <si>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</si>
  <si>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</si>
  <si>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</si>
  <si>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</si>
  <si>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</si>
  <si>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</si>
  <si>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</si>
  <si>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</si>
  <si>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</si>
  <si>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</si>
  <si>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</si>
  <si>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</si>
  <si>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</si>
  <si>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</si>
  <si>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</si>
  <si>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</si>
  <si>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</si>
  <si>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</si>
  <si>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</si>
  <si>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</si>
  <si>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</si>
  <si>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</si>
  <si>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</si>
  <si>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</si>
  <si>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</si>
  <si>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</si>
  <si>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</si>
  <si>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</si>
  <si>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</si>
  <si>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</si>
  <si>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</si>
  <si>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</si>
  <si>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</si>
  <si>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</si>
  <si>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</si>
  <si>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</si>
  <si>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</si>
  <si>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</si>
  <si>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</si>
  <si>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</si>
  <si>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</si>
  <si>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</si>
  <si>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</si>
  <si>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</si>
  <si>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</si>
  <si>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</si>
  <si>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</si>
  <si>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</si>
  <si>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</si>
  <si>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</si>
  <si>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</si>
  <si>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</si>
  <si>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</si>
  <si>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</si>
  <si>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</si>
  <si>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</si>
  <si>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</si>
  <si>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</si>
  <si>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</si>
  <si>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</si>
  <si>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</si>
  <si>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</si>
  <si>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</si>
  <si>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</si>
  <si>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</si>
  <si>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</si>
  <si>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</si>
  <si>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</si>
  <si>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</si>
  <si>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</si>
  <si>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</si>
  <si>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</si>
  <si>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</si>
  <si>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</si>
  <si>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</si>
  <si>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</si>
  <si>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</si>
  <si>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</si>
  <si>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</si>
  <si>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</si>
  <si>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</si>
  <si>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</si>
  <si>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</si>
  <si>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</si>
  <si>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</si>
  <si>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</si>
  <si>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</si>
  <si>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</si>
  <si>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</si>
  <si>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</si>
  <si>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</si>
  <si>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</si>
  <si>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</si>
  <si>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</si>
  <si>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</si>
  <si>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</si>
  <si>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</si>
  <si>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</si>
  <si>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</si>
  <si>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</si>
  <si>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</si>
  <si>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</si>
  <si>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</si>
  <si>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</si>
  <si>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</si>
  <si>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</si>
  <si>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</si>
  <si>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</si>
  <si>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</si>
  <si>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</si>
  <si>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</si>
  <si>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</si>
  <si>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</si>
  <si>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</si>
  <si>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</si>
  <si>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</si>
  <si>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</si>
  <si>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</si>
  <si>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</si>
  <si>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</si>
  <si>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</si>
  <si>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</si>
  <si>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</si>
  <si>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</si>
  <si>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</si>
  <si>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</si>
  <si>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</si>
  <si>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</si>
  <si>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</si>
  <si>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</si>
  <si>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</si>
  <si>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</si>
  <si>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</si>
  <si>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</si>
  <si>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</si>
  <si>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</si>
  <si>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</si>
  <si>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</si>
  <si>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</si>
  <si>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</si>
  <si>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</si>
  <si>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</si>
  <si>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</si>
  <si>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</si>
  <si>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</si>
  <si>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</si>
  <si>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</si>
  <si>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</si>
  <si>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</si>
  <si>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</si>
  <si>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</si>
  <si>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</si>
  <si>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</si>
  <si>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</si>
  <si>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</si>
  <si>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</si>
  <si>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</si>
  <si>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</si>
  <si>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</si>
  <si>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</si>
  <si>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</si>
  <si>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</si>
  <si>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</si>
  <si>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</si>
  <si>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</si>
  <si>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</si>
  <si>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</si>
  <si>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</si>
  <si>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</si>
  <si>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</si>
  <si>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</si>
  <si>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</si>
  <si>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</si>
  <si>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</si>
  <si>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</si>
  <si>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</si>
  <si>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</si>
  <si>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</si>
  <si>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</si>
  <si>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</si>
  <si>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</si>
  <si>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</si>
  <si>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</si>
  <si>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</si>
  <si>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</si>
  <si>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</si>
  <si>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</si>
  <si>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</si>
  <si>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</si>
  <si>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</si>
  <si>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</si>
  <si>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</si>
  <si>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</si>
  <si>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</si>
  <si>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</si>
  <si>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</si>
  <si>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</si>
  <si>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</si>
  <si>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</si>
  <si>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</si>
  <si>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</si>
  <si>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</si>
  <si>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</si>
  <si>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</si>
  <si>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</si>
  <si>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</si>
  <si>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</si>
  <si>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</si>
  <si>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</si>
  <si>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</si>
  <si>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</si>
  <si>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</si>
  <si>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</si>
  <si>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</si>
  <si>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</si>
  <si>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</si>
  <si>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</si>
  <si>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</si>
  <si>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</si>
  <si>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</si>
  <si>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</si>
  <si>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</si>
  <si>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</si>
  <si>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</si>
  <si>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</si>
  <si>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</si>
  <si>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</si>
  <si>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</si>
  <si>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</si>
  <si>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</si>
  <si>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</si>
  <si>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</si>
  <si>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</si>
  <si>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</si>
  <si>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</si>
  <si>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</si>
  <si>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</si>
  <si>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</si>
  <si>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</si>
  <si>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</si>
  <si>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</si>
  <si>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</si>
  <si>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</si>
  <si>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</si>
  <si>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</si>
  <si>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</si>
  <si>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</si>
  <si>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</si>
  <si>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</si>
  <si>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</si>
  <si>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</si>
  <si>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</si>
  <si>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</si>
  <si>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</si>
  <si>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</si>
  <si>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</si>
  <si>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</si>
  <si>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</si>
  <si>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</si>
  <si>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</si>
  <si>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</si>
  <si>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</si>
  <si>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</si>
  <si>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</si>
  <si>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</si>
  <si>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</si>
  <si>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</si>
  <si>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</si>
  <si>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</si>
  <si>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</si>
  <si>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</si>
  <si>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</si>
  <si>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</si>
  <si>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</si>
  <si>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</si>
  <si>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</si>
  <si>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</si>
  <si>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</si>
  <si>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</si>
  <si>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</si>
  <si>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</si>
  <si>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</si>
  <si>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</si>
  <si>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</si>
  <si>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</si>
  <si>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</si>
  <si>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</si>
  <si>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</si>
  <si>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</si>
  <si>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</si>
  <si>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</si>
  <si>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</si>
  <si>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</si>
  <si>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</si>
  <si>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</si>
  <si>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</si>
  <si>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</si>
  <si>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</si>
  <si>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</si>
  <si>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</si>
  <si>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</si>
  <si>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</si>
  <si>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</si>
  <si>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</si>
  <si>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</si>
  <si>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</si>
  <si>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</si>
  <si>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</si>
  <si>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</si>
  <si>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</si>
  <si>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</si>
  <si>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</si>
  <si>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</si>
  <si>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</si>
  <si>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</si>
  <si>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</si>
  <si>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</si>
  <si>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</si>
  <si>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</si>
  <si>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</si>
  <si>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</si>
  <si>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</si>
  <si>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</si>
  <si>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</si>
  <si>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</si>
  <si>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</si>
  <si>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</si>
  <si>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</si>
  <si>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</si>
  <si>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</si>
  <si>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</si>
  <si>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</si>
  <si>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</si>
  <si>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</si>
  <si>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</si>
  <si>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</si>
  <si>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</si>
  <si>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</si>
  <si>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</si>
  <si>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</si>
  <si>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</si>
  <si>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</si>
  <si>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</si>
  <si>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</si>
  <si>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</si>
  <si>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</si>
  <si>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</si>
  <si>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</si>
  <si>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</si>
  <si>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</si>
  <si>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</si>
  <si>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</si>
  <si>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</si>
  <si>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</si>
  <si>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</si>
  <si>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</si>
  <si>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</si>
  <si>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</si>
  <si>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</si>
  <si>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</si>
  <si>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</si>
  <si>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</si>
  <si>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</si>
  <si>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</si>
  <si>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</si>
  <si>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</si>
  <si>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</si>
  <si>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</si>
  <si>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</si>
  <si>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</si>
  <si>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</si>
  <si>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</si>
  <si>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</si>
  <si>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</si>
  <si>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</si>
  <si>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</si>
  <si>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</si>
  <si>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</si>
  <si>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</si>
  <si>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</si>
  <si>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</si>
  <si>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</si>
  <si>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</si>
  <si>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</si>
  <si>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</si>
  <si>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</si>
  <si>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</si>
  <si>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</si>
  <si>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</si>
  <si>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</si>
  <si>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</si>
  <si>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</si>
  <si>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</si>
  <si>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</si>
  <si>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</si>
  <si>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</si>
  <si>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</si>
  <si>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</si>
  <si>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</si>
  <si>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</si>
  <si>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</si>
  <si>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</si>
  <si>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</si>
  <si>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</si>
  <si>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</si>
  <si>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</si>
  <si>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</si>
  <si>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</si>
  <si>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</si>
  <si>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</si>
  <si>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</si>
  <si>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</si>
  <si>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</si>
  <si>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</si>
  <si>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</si>
  <si>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</si>
  <si>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</si>
  <si>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</si>
  <si>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</si>
  <si>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</si>
  <si>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</si>
  <si>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</si>
  <si>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</si>
  <si>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</si>
  <si>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</si>
  <si>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</si>
  <si>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</si>
  <si>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</si>
  <si>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</si>
  <si>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</si>
  <si>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</si>
  <si>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</si>
  <si>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</si>
  <si>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</si>
  <si>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</si>
  <si>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</si>
  <si>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</si>
  <si>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</si>
  <si>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</si>
  <si>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</si>
  <si>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</si>
  <si>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</si>
  <si>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</si>
  <si>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</si>
  <si>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</si>
  <si>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</si>
  <si>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</si>
  <si>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</si>
  <si>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</si>
  <si>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</si>
  <si>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</si>
  <si>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</si>
  <si>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</si>
  <si>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</si>
  <si>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</si>
  <si>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</si>
  <si>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</si>
  <si>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</si>
  <si>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</si>
  <si>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</si>
  <si>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</si>
  <si>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</si>
  <si>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</si>
  <si>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</si>
  <si>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</si>
  <si>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</si>
  <si>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</si>
  <si>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</si>
  <si>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</si>
  <si>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</si>
  <si>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</si>
  <si>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</si>
  <si>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</si>
  <si>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</si>
  <si>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</si>
  <si>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</si>
  <si>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</si>
  <si>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</si>
  <si>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</si>
  <si>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</si>
  <si>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</si>
  <si>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</si>
  <si>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</si>
  <si>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</si>
  <si>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</si>
  <si>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</si>
  <si>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</si>
  <si>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</si>
  <si>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</si>
  <si>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</si>
  <si>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</si>
  <si>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</si>
  <si>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</si>
  <si>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</si>
  <si>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</si>
  <si>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</si>
  <si>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</si>
  <si>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</si>
  <si>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</si>
  <si>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</si>
  <si>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</si>
  <si>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</si>
  <si>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</si>
  <si>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</si>
  <si>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</si>
  <si>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</si>
  <si>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</si>
  <si>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</si>
  <si>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</si>
  <si>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</si>
  <si>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</si>
  <si>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</si>
  <si>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</si>
  <si>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</si>
  <si>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</si>
  <si>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</si>
  <si>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</si>
  <si>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</si>
  <si>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</si>
  <si>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</si>
  <si>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</si>
  <si>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</si>
  <si>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</si>
  <si>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</si>
  <si>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</si>
  <si>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</si>
  <si>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</si>
  <si>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</si>
  <si>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</si>
  <si>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</si>
  <si>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</si>
  <si>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</si>
  <si>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</si>
  <si>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</si>
  <si>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</si>
  <si>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</si>
  <si>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</si>
  <si>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</si>
  <si>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</si>
  <si>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</si>
  <si>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</si>
  <si>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</si>
  <si>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</si>
  <si>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</si>
  <si>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</si>
  <si>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</si>
  <si>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</si>
  <si>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</si>
  <si>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</si>
  <si>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</si>
  <si>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</si>
  <si>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</si>
  <si>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</si>
  <si>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</si>
  <si>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</si>
  <si>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</si>
  <si>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</si>
  <si>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</si>
  <si>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</si>
  <si>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</si>
  <si>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</si>
  <si>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</si>
  <si>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</si>
  <si>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</si>
  <si>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</si>
  <si>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</si>
  <si>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</si>
  <si>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</si>
  <si>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</si>
  <si>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</si>
  <si>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</si>
  <si>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</si>
  <si>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</si>
  <si>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</si>
  <si>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</si>
  <si>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</si>
  <si>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</si>
  <si>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</si>
  <si>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</si>
  <si>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</si>
  <si>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</si>
  <si>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</si>
  <si>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</si>
  <si>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</si>
  <si>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</si>
  <si>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</si>
  <si>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</si>
  <si>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</si>
  <si>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</si>
  <si>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</si>
  <si>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</si>
  <si>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</si>
  <si>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</si>
  <si>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</si>
  <si>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</si>
  <si>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</si>
  <si>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</si>
  <si>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</si>
  <si>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</si>
  <si>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</si>
  <si>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</si>
  <si>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</si>
  <si>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</si>
  <si>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</si>
  <si>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</si>
  <si>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</si>
  <si>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</si>
  <si>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</si>
  <si>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</si>
  <si>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</si>
  <si>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</si>
  <si>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</si>
  <si>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</si>
  <si>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</si>
  <si>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</si>
  <si>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</si>
  <si>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</si>
  <si>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</si>
  <si>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</si>
  <si>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</si>
  <si>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</si>
  <si>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</si>
  <si>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</si>
  <si>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</si>
  <si>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</si>
  <si>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</si>
  <si>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</si>
  <si>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</si>
  <si>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</si>
  <si>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</si>
  <si>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</si>
  <si>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</si>
  <si>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</si>
  <si>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</si>
  <si>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</si>
  <si>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</si>
  <si>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</si>
  <si>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</si>
  <si>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</si>
  <si>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</si>
  <si>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</si>
  <si>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</si>
  <si>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</si>
  <si>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</si>
  <si>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</si>
  <si>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</si>
  <si>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</si>
  <si>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</si>
  <si>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</si>
  <si>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</si>
  <si>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</si>
  <si>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</si>
  <si>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</si>
  <si>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</si>
  <si>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</si>
  <si>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</si>
  <si>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</si>
  <si>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</si>
  <si>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</si>
  <si>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</si>
  <si>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</si>
  <si>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</si>
  <si>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</si>
  <si>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</si>
  <si>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</si>
  <si>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</si>
  <si>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</si>
  <si>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</si>
  <si>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</si>
  <si>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</si>
  <si>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</si>
  <si>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</si>
  <si>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</si>
  <si>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</si>
  <si>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</si>
  <si>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</si>
  <si>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</si>
  <si>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</si>
  <si>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</si>
  <si>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</si>
  <si>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</si>
  <si>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</si>
  <si>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</si>
  <si>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</si>
  <si>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</si>
  <si>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</si>
  <si>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</si>
  <si>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</si>
  <si>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</si>
  <si>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</si>
  <si>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</si>
  <si>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</si>
  <si>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</si>
  <si>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</si>
  <si>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</si>
  <si>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</si>
  <si>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</si>
  <si>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</si>
  <si>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</si>
  <si>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</si>
  <si>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</si>
  <si>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</si>
  <si>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</si>
  <si>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</si>
  <si>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</si>
  <si>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</si>
  <si>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</si>
  <si>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</si>
  <si>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</si>
  <si>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</si>
  <si>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</si>
  <si>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</si>
  <si>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</si>
  <si>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</si>
  <si>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</si>
  <si>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</si>
  <si>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</si>
  <si>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</si>
  <si>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</si>
  <si>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</si>
  <si>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</si>
  <si>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</si>
  <si>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</si>
  <si>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</si>
  <si>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</si>
  <si>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</si>
  <si>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</si>
  <si>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</si>
  <si>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</si>
  <si>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</si>
  <si>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</si>
  <si>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</si>
  <si>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</si>
  <si>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</si>
  <si>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</si>
  <si>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</si>
  <si>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</si>
  <si>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</si>
  <si>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</si>
  <si>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</si>
  <si>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</si>
  <si>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</si>
  <si>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</si>
  <si>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</si>
  <si>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</si>
  <si>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</si>
  <si>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</si>
  <si>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</si>
  <si>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</si>
  <si>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</si>
  <si>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</si>
  <si>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</si>
  <si>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</si>
  <si>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</si>
  <si>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</si>
  <si>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</si>
  <si>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</si>
  <si>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</si>
  <si>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</si>
  <si>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</si>
  <si>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</si>
  <si>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</si>
  <si>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</si>
  <si>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</si>
  <si>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</si>
  <si>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</si>
  <si>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</si>
  <si>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</si>
  <si>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</si>
  <si>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</si>
  <si>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</si>
  <si>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</si>
  <si>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</si>
  <si>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</si>
  <si>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</si>
  <si>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</si>
  <si>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</si>
  <si>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</si>
  <si>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</si>
  <si>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</si>
  <si>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</si>
  <si>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</si>
  <si>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</si>
  <si>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</si>
  <si>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</si>
  <si>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</si>
  <si>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</si>
  <si>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</si>
  <si>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</si>
  <si>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</si>
  <si>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</si>
  <si>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</si>
  <si>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</si>
  <si>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</si>
  <si>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</si>
  <si>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</si>
  <si>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</si>
  <si>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</si>
  <si>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</si>
  <si>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</si>
  <si>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</si>
  <si>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</si>
  <si>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</si>
  <si>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</si>
  <si>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</si>
  <si>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</si>
  <si>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</si>
  <si>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</si>
  <si>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</si>
  <si>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</si>
  <si>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</si>
  <si>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</si>
  <si>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</si>
  <si>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</si>
  <si>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</si>
  <si>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</si>
  <si>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</si>
  <si>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</si>
  <si>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</si>
  <si>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</si>
  <si>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</si>
  <si>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</si>
  <si>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</si>
  <si>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</si>
  <si>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</si>
  <si>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</si>
  <si>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</si>
  <si>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</si>
  <si>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</si>
  <si>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</si>
  <si>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</si>
  <si>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</si>
  <si>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</si>
  <si>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</si>
  <si>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</si>
  <si>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</si>
  <si>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</si>
  <si>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</si>
  <si>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</si>
  <si>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</si>
  <si>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</si>
  <si>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</si>
  <si>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</si>
  <si>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</si>
  <si>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</si>
  <si>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</si>
  <si>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</si>
  <si>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</si>
  <si>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</si>
  <si>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</si>
  <si>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</si>
  <si>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</si>
  <si>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</si>
  <si>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</si>
  <si>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</si>
  <si>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</si>
  <si>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</si>
  <si>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</si>
  <si>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</si>
  <si>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</si>
  <si>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</si>
  <si>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</si>
  <si>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</si>
  <si>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</si>
  <si>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</si>
  <si>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</si>
  <si>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</si>
  <si>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</si>
  <si>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</si>
  <si>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</si>
  <si>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</si>
  <si>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</si>
  <si>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</si>
  <si>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</si>
  <si>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</si>
  <si>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</si>
  <si>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</si>
  <si>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</si>
  <si>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</si>
  <si>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</si>
  <si>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</si>
  <si>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</si>
  <si>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</si>
  <si>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</si>
  <si>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</si>
  <si>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</si>
  <si>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</si>
  <si>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</si>
  <si>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</si>
  <si>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</si>
  <si>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</si>
  <si>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</si>
  <si>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</si>
  <si>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</si>
  <si>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</si>
  <si>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</si>
  <si>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</si>
  <si>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</si>
  <si>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</si>
  <si>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</si>
  <si>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</si>
  <si>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</si>
  <si>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</si>
  <si>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</si>
  <si>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</si>
  <si>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</si>
  <si>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</si>
  <si>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</si>
  <si>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</si>
  <si>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</si>
  <si>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</si>
  <si>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</si>
  <si>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</si>
  <si>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</si>
  <si>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</si>
  <si>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</si>
  <si>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</si>
  <si>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</si>
  <si>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</si>
  <si>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</si>
  <si>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</si>
  <si>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</si>
  <si>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</si>
  <si>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</si>
  <si>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</si>
  <si>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</si>
  <si>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</si>
  <si>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</si>
  <si>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</si>
  <si>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</si>
  <si>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</si>
  <si>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</si>
  <si>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</si>
  <si>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</si>
  <si>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</si>
  <si>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</si>
  <si>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</si>
  <si>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</si>
  <si>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</si>
  <si>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</si>
  <si>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</si>
  <si>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</si>
  <si>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</si>
  <si>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</si>
  <si>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</si>
  <si>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</si>
  <si>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</si>
  <si>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</si>
  <si>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</si>
  <si>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</si>
  <si>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</si>
  <si>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</si>
  <si>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</si>
  <si>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</si>
  <si>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</si>
  <si>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</si>
  <si>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</si>
  <si>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</si>
  <si>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</si>
  <si>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</si>
  <si>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</si>
  <si>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</si>
  <si>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</si>
  <si>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</si>
  <si>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</si>
  <si>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</si>
  <si>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</si>
  <si>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</si>
  <si>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</si>
  <si>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</si>
  <si>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</si>
  <si>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</si>
  <si>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</si>
  <si>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</si>
  <si>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</si>
  <si>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</si>
  <si>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</si>
  <si>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</si>
  <si>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</si>
  <si>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</si>
  <si>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</si>
  <si>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</si>
  <si>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</si>
  <si>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</si>
  <si>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</si>
  <si>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</si>
  <si>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</si>
  <si>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</si>
  <si>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</si>
  <si>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</si>
  <si>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</si>
  <si>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</si>
  <si>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</si>
  <si>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</si>
  <si>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</si>
  <si>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</si>
  <si>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</si>
  <si>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</si>
  <si>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</si>
  <si>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</si>
  <si>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</si>
  <si>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</si>
  <si>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</si>
  <si>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</si>
  <si>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</si>
  <si>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</si>
  <si>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</si>
  <si>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</si>
  <si>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</si>
  <si>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</si>
  <si>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</si>
  <si>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</si>
  <si>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</si>
  <si>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</si>
  <si>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</si>
  <si>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</si>
  <si>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</si>
  <si>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</si>
  <si>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</si>
  <si>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</si>
  <si>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</si>
  <si>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</si>
  <si>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</si>
  <si>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</si>
  <si>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</si>
  <si>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</si>
  <si>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</si>
  <si>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</si>
  <si>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</si>
  <si>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</si>
  <si>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</si>
  <si>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</si>
  <si>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</si>
  <si>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</si>
  <si>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</si>
  <si>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</si>
  <si>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</si>
  <si>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</si>
  <si>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</si>
  <si>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</si>
  <si>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</si>
  <si>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</si>
  <si>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</si>
  <si>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</si>
  <si>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</si>
  <si>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</si>
  <si>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</si>
  <si>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</si>
  <si>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</si>
  <si>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</si>
  <si>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</si>
  <si>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</si>
  <si>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</si>
  <si>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</si>
  <si>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</si>
  <si>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</si>
  <si>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</si>
  <si>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</si>
  <si>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</si>
  <si>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</si>
  <si>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</si>
  <si>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</si>
  <si>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</si>
  <si>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</si>
  <si>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</si>
  <si>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</si>
  <si>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</si>
  <si>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</si>
  <si>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</si>
  <si>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</si>
  <si>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</si>
  <si>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</si>
  <si>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</si>
  <si>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</si>
  <si>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</si>
  <si>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</si>
  <si>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</si>
  <si>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</si>
  <si>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</si>
  <si>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</si>
  <si>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</si>
  <si>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</si>
  <si>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</si>
  <si>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</si>
  <si>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</si>
  <si>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</si>
  <si>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</si>
  <si>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</si>
  <si>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</si>
  <si>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</si>
  <si>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</si>
  <si>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</si>
  <si>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</si>
  <si>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</si>
  <si>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</si>
  <si>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</si>
  <si>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</si>
  <si>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</si>
  <si>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</si>
  <si>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</si>
  <si>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</si>
  <si>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</si>
  <si>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</si>
  <si>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</si>
  <si>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</si>
  <si>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</si>
  <si>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</si>
  <si>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</si>
  <si>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</si>
  <si>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</si>
  <si>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</si>
  <si>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</si>
  <si>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</si>
  <si>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</si>
  <si>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</si>
  <si>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</si>
  <si>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</si>
  <si>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</si>
  <si>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</si>
  <si>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</si>
  <si>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</si>
  <si>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</si>
  <si>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</si>
  <si>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</si>
  <si>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</si>
  <si>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</si>
  <si>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</si>
  <si>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</si>
  <si>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</si>
  <si>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</si>
  <si>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</si>
  <si>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</si>
  <si>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</si>
  <si>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</si>
  <si>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</si>
  <si>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</si>
  <si>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</si>
  <si>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</si>
  <si>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</si>
  <si>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</si>
  <si>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</si>
  <si>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</si>
  <si>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</si>
  <si>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</si>
  <si>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</si>
  <si>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</si>
  <si>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</si>
  <si>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</si>
  <si>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</si>
  <si>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</si>
  <si>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</si>
  <si>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</si>
  <si>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</si>
  <si>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</si>
  <si>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</si>
  <si>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</si>
  <si>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</si>
  <si>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</si>
  <si>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</si>
  <si>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</si>
  <si>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</si>
  <si>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</si>
  <si>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</si>
  <si>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</si>
  <si>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</si>
  <si>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</si>
  <si>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</si>
  <si>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</si>
  <si>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</si>
  <si>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</si>
  <si>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</si>
  <si>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</si>
  <si>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</si>
  <si>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</si>
  <si>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</si>
  <si>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</si>
  <si>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</si>
  <si>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</si>
  <si>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</si>
  <si>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</si>
  <si>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</si>
  <si>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</si>
  <si>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</si>
  <si>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</si>
  <si>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</si>
  <si>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</si>
  <si>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</si>
  <si>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</si>
  <si>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</si>
  <si>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</si>
  <si>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</si>
  <si>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</si>
  <si>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</si>
  <si>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</si>
  <si>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</si>
  <si>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</si>
  <si>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</si>
  <si>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</si>
  <si>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</si>
  <si>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</si>
  <si>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</si>
  <si>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</si>
  <si>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</si>
  <si>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</si>
  <si>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</si>
  <si>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</si>
  <si>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</si>
  <si>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</si>
  <si>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</si>
  <si>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</si>
  <si>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</si>
  <si>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</si>
  <si>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</si>
  <si>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</si>
  <si>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</si>
  <si>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</si>
  <si>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</si>
  <si>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</si>
  <si>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</si>
  <si>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</si>
  <si>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</si>
  <si>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</si>
  <si>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</si>
  <si>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</si>
  <si>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</si>
  <si>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</si>
  <si>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</si>
  <si>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</si>
  <si>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</si>
  <si>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</si>
  <si>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</si>
  <si>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</si>
  <si>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</si>
  <si>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</si>
  <si>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</si>
  <si>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</si>
  <si>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</si>
  <si>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</si>
  <si>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</si>
  <si>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</si>
  <si>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</si>
  <si>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</si>
  <si>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</si>
  <si>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</si>
  <si>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</si>
  <si>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</si>
  <si>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</si>
  <si>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</si>
  <si>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</si>
  <si>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</si>
  <si>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</si>
  <si>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</si>
  <si>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</si>
  <si>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</si>
  <si>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</si>
  <si>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</si>
  <si>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</si>
  <si>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</si>
  <si>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</si>
  <si>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</si>
  <si>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</si>
  <si>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</si>
  <si>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</si>
  <si>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</si>
  <si>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</si>
  <si>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</si>
  <si>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</si>
  <si>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</si>
  <si>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</si>
  <si>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</si>
  <si>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</si>
  <si>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</si>
  <si>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</si>
  <si>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</si>
  <si>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</si>
  <si>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</si>
  <si>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</si>
  <si>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</si>
  <si>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</si>
  <si>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</si>
  <si>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</si>
  <si>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</si>
  <si>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</si>
  <si>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</si>
  <si>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</si>
  <si>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</si>
  <si>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</si>
  <si>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</si>
  <si>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</si>
  <si>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</si>
  <si>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</si>
  <si>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</si>
  <si>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</si>
  <si>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</si>
  <si>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</si>
  <si>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</si>
  <si>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</si>
  <si>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</si>
  <si>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</si>
  <si>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</si>
  <si>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</si>
  <si>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</si>
  <si>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</si>
  <si>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</si>
  <si>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</si>
  <si>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</si>
  <si>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</si>
  <si>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</si>
  <si>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</si>
  <si>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</si>
  <si>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</si>
  <si>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</si>
  <si>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</si>
  <si>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</si>
  <si>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</si>
  <si>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</si>
  <si>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</si>
  <si>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</si>
  <si>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</si>
  <si>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</si>
  <si>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</si>
  <si>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</si>
  <si>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</si>
  <si>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</si>
  <si>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</si>
  <si>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</si>
  <si>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</si>
  <si>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</si>
  <si>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</si>
  <si>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</si>
  <si>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</si>
  <si>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</si>
  <si>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</si>
  <si>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</si>
  <si>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</si>
  <si>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</si>
  <si>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</si>
  <si>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</si>
  <si>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</si>
  <si>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</si>
  <si>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</si>
  <si>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</si>
  <si>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</si>
  <si>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</si>
  <si>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</si>
  <si>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</si>
  <si>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</si>
  <si>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</si>
  <si>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</si>
  <si>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</si>
  <si>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</si>
  <si>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</si>
  <si>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</si>
  <si>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</si>
  <si>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</si>
  <si>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</si>
  <si>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</si>
  <si>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</si>
  <si>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</si>
  <si>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</si>
  <si>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</si>
  <si>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</si>
  <si>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</si>
  <si>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</si>
  <si>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</si>
  <si>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</si>
  <si>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</si>
  <si>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</si>
  <si>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</si>
  <si>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</si>
  <si>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</si>
  <si>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</si>
  <si>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</si>
  <si>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</si>
  <si>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</si>
  <si>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</si>
  <si>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</si>
  <si>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</si>
  <si>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</si>
  <si>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</si>
  <si>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</si>
  <si>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</si>
  <si>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</si>
  <si>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</si>
  <si>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</si>
  <si>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</si>
  <si>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</si>
  <si>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</si>
  <si>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</si>
  <si>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</si>
  <si>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</si>
  <si>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</si>
  <si>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</si>
  <si>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</si>
  <si>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</si>
  <si>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</si>
  <si>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</si>
  <si>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</si>
  <si>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</si>
  <si>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</si>
  <si>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</si>
  <si>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</si>
  <si>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</si>
  <si>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</si>
  <si>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</si>
  <si>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</si>
  <si>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</si>
  <si>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</si>
  <si>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</si>
  <si>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</si>
  <si>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</si>
  <si>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</si>
  <si>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</si>
  <si>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</si>
  <si>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</si>
  <si>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</si>
  <si>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</si>
  <si>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</si>
  <si>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</si>
  <si>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</si>
  <si>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</si>
  <si>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</si>
  <si>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</si>
  <si>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</si>
  <si>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</si>
  <si>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</si>
  <si>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</si>
  <si>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</si>
  <si>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</si>
  <si>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</si>
  <si>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</si>
  <si>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</si>
  <si>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</si>
  <si>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</si>
  <si>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</si>
  <si>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</si>
  <si>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</si>
  <si>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</si>
  <si>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</si>
  <si>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</si>
  <si>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</si>
  <si>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</si>
  <si>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</si>
  <si>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</si>
  <si>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</si>
  <si>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</si>
  <si>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</si>
  <si>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</si>
  <si>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</si>
  <si>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</si>
  <si>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</si>
  <si>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</si>
  <si>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</si>
  <si>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</si>
  <si>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</si>
  <si>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</si>
  <si>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</si>
  <si>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</si>
  <si>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</si>
  <si>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</si>
  <si>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</si>
  <si>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</si>
  <si>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</si>
  <si>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</si>
  <si>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</si>
  <si>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</si>
  <si>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</si>
  <si>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</si>
  <si>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</si>
  <si>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</si>
  <si>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</si>
  <si>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</si>
  <si>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</si>
  <si>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</si>
  <si>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</si>
  <si>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</si>
  <si>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</si>
  <si>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</si>
  <si>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</si>
  <si>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</si>
  <si>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</si>
  <si>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</si>
  <si>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</si>
  <si>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</si>
  <si>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</si>
  <si>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</si>
  <si>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</si>
  <si>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</si>
  <si>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</si>
  <si>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</si>
  <si>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</si>
  <si>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</si>
  <si>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</si>
  <si>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</si>
  <si>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</si>
  <si>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</si>
  <si>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</si>
  <si>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</si>
  <si>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</si>
  <si>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</si>
  <si>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</si>
  <si>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</si>
  <si>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</si>
  <si>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</si>
  <si>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</si>
  <si>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</si>
  <si>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</si>
  <si>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</si>
  <si>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</si>
  <si>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</si>
  <si>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</si>
  <si>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</si>
  <si>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</si>
  <si>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</si>
  <si>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</si>
  <si>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</si>
  <si>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</si>
  <si>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</si>
  <si>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</si>
  <si>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</si>
  <si>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</si>
  <si>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</si>
  <si>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</si>
  <si>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</si>
  <si>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</si>
  <si>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</si>
  <si>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</si>
  <si>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</si>
  <si>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</si>
  <si>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</si>
  <si>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</si>
  <si>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</si>
  <si>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</si>
  <si>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</si>
  <si>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</si>
  <si>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</si>
  <si>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</si>
  <si>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</si>
  <si>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</si>
  <si>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</si>
  <si>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</si>
  <si>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</si>
  <si>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</si>
  <si>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</si>
  <si>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</si>
  <si>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</si>
  <si>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</si>
  <si>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</si>
  <si>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</si>
  <si>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</si>
  <si>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</si>
  <si>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</si>
  <si>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</si>
  <si>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</si>
  <si>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</si>
  <si>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</si>
  <si>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</si>
  <si>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</si>
  <si>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</si>
  <si>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</si>
  <si>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</si>
  <si>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</si>
  <si>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</si>
  <si>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</si>
  <si>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</si>
  <si>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</si>
  <si>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</si>
  <si>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</si>
  <si>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</si>
  <si>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</si>
  <si>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</si>
  <si>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</si>
  <si>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</si>
  <si>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</si>
  <si>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</si>
  <si>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</si>
  <si>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</si>
  <si>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</si>
  <si>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</si>
  <si>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</si>
  <si>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</si>
  <si>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</si>
  <si>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</si>
  <si>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</si>
  <si>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</si>
  <si>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</si>
  <si>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</si>
  <si>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</si>
  <si>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</si>
  <si>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</si>
  <si>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</si>
  <si>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</si>
  <si>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</si>
  <si>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</si>
  <si>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</si>
  <si>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</si>
  <si>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</si>
  <si>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</si>
  <si>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</si>
  <si>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</si>
  <si>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</si>
  <si>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</si>
  <si>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</si>
  <si>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</si>
  <si>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</si>
  <si>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</si>
  <si>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</si>
  <si>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</si>
  <si>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</si>
  <si>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</si>
  <si>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</si>
  <si>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</si>
  <si>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</si>
  <si>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</si>
  <si>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</si>
  <si>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</si>
  <si>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</si>
  <si>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</si>
  <si>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</si>
  <si>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</si>
  <si>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</si>
  <si>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</si>
  <si>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</si>
  <si>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</si>
  <si>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</si>
  <si>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</si>
  <si>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</si>
  <si>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</si>
  <si>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</si>
  <si>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</si>
  <si>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</si>
  <si>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</si>
  <si>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</si>
  <si>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</si>
  <si>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</si>
  <si>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</si>
  <si>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</si>
  <si>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</si>
  <si>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</si>
  <si>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</si>
  <si>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</si>
  <si>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</si>
  <si>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</si>
  <si>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</si>
  <si>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</si>
  <si>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</si>
  <si>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</si>
  <si>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</si>
  <si>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</si>
  <si>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</si>
  <si>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</si>
  <si>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</si>
  <si>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</si>
  <si>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</si>
  <si>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</si>
  <si>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</si>
  <si>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</si>
  <si>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</si>
  <si>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</si>
  <si>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</si>
  <si>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</si>
  <si>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</si>
  <si>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</si>
  <si>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</si>
  <si>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</si>
  <si>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</si>
  <si>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</si>
  <si>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</si>
  <si>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</si>
  <si>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</si>
  <si>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</si>
  <si>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</si>
  <si>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</si>
  <si>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</si>
  <si>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</si>
  <si>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</si>
  <si>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</si>
  <si>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</si>
  <si>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</si>
  <si>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</si>
  <si>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</si>
  <si>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</si>
  <si>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</si>
  <si>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</si>
  <si>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</si>
  <si>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</si>
  <si>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</si>
  <si>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</si>
  <si>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</si>
  <si>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</si>
  <si>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</si>
  <si>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</si>
  <si>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</si>
  <si>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</si>
  <si>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</si>
  <si>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</si>
  <si>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</si>
  <si>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</si>
  <si>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</si>
  <si>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</si>
  <si>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</si>
  <si>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</si>
  <si>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</si>
  <si>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</si>
  <si>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</si>
  <si>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</si>
  <si>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</si>
  <si>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</si>
  <si>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</si>
  <si>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</si>
  <si>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</si>
  <si>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</si>
  <si>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</si>
  <si>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</si>
  <si>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</si>
  <si>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</si>
  <si>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</si>
  <si>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</si>
  <si>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</si>
  <si>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</si>
  <si>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</si>
  <si>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</si>
  <si>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</si>
  <si>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</si>
  <si>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</si>
  <si>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</si>
  <si>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</si>
  <si>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</si>
  <si>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</si>
  <si>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</si>
  <si>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</si>
  <si>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</si>
  <si>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</si>
  <si>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</si>
  <si>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</si>
  <si>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</si>
  <si>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</si>
  <si>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</si>
  <si>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</si>
  <si>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</si>
  <si>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</si>
  <si>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</si>
  <si>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</si>
  <si>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</si>
  <si>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</si>
  <si>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</si>
  <si>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</si>
  <si>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</si>
  <si>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</si>
  <si>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</si>
  <si>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</si>
  <si>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</si>
  <si>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</si>
  <si>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</si>
  <si>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</si>
  <si>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</si>
  <si>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</si>
  <si>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</si>
  <si>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</si>
  <si>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</si>
  <si>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</si>
  <si>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</si>
  <si>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</si>
  <si>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</si>
  <si>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</si>
  <si>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</si>
  <si>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</si>
  <si>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</si>
  <si>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</si>
  <si>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</si>
  <si>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</si>
  <si>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</si>
  <si>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</si>
  <si>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</si>
  <si>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</si>
  <si>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</si>
  <si>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</si>
  <si>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</si>
  <si>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</si>
  <si>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</si>
  <si>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</si>
  <si>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</si>
  <si>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</si>
  <si>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</si>
  <si>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</si>
  <si>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</si>
  <si>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</si>
  <si>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</si>
  <si>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</si>
  <si>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</si>
  <si>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</si>
  <si>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</si>
  <si>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</si>
  <si>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</si>
  <si>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</si>
  <si>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</si>
  <si>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</si>
  <si>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</si>
  <si>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</si>
  <si>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</si>
  <si>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</si>
  <si>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</si>
  <si>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</si>
  <si>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</si>
  <si>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</si>
  <si>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</si>
  <si>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</si>
  <si>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</si>
  <si>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</si>
  <si>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</si>
  <si>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</si>
  <si>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</si>
  <si>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</si>
  <si>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</si>
  <si>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</si>
  <si>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</si>
  <si>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</si>
  <si>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</si>
  <si>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</si>
  <si>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</si>
  <si>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</si>
  <si>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</si>
  <si>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</si>
  <si>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</si>
  <si>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</si>
  <si>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</si>
  <si>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</si>
  <si>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</si>
  <si>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</si>
  <si>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</si>
  <si>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</si>
  <si>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</si>
  <si>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</si>
  <si>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</si>
  <si>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</si>
  <si>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</si>
  <si>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</si>
  <si>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</si>
  <si>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</si>
  <si>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</si>
  <si>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</si>
  <si>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</si>
  <si>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</si>
  <si>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</si>
  <si>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</si>
  <si>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</si>
  <si>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</si>
  <si>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</si>
  <si>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</si>
  <si>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</si>
  <si>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</si>
  <si>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</si>
  <si>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</si>
  <si>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</si>
  <si>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</si>
  <si>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</si>
  <si>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</si>
  <si>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</si>
  <si>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</si>
  <si>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</si>
  <si>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</si>
  <si>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</si>
  <si>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</si>
  <si>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</si>
  <si>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</si>
  <si>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</si>
  <si>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</si>
  <si>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</si>
  <si>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</si>
  <si>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</si>
  <si>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</si>
  <si>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</si>
  <si>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</si>
  <si>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</si>
  <si>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</si>
  <si>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</si>
  <si>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</si>
  <si>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</si>
  <si>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</si>
  <si>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</si>
  <si>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</si>
  <si>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</si>
  <si>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</si>
  <si>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</si>
  <si>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</si>
  <si>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</si>
  <si>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</si>
  <si>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</si>
  <si>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</si>
  <si>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</si>
  <si>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</si>
  <si>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</si>
  <si>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</si>
  <si>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</si>
  <si>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</si>
  <si>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</si>
  <si>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</si>
  <si>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</si>
  <si>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</si>
  <si>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</si>
  <si>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</si>
  <si>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</si>
  <si>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</si>
  <si>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</si>
  <si>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</si>
  <si>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</si>
  <si>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</si>
  <si>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</si>
  <si>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</si>
  <si>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</si>
  <si>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</si>
  <si>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</si>
  <si>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</si>
  <si>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</si>
  <si>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</si>
  <si>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</si>
  <si>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</si>
  <si>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</si>
  <si>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</si>
  <si>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</si>
  <si>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</si>
  <si>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</si>
  <si>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</si>
  <si>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</si>
  <si>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</si>
  <si>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</si>
  <si>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</si>
  <si>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</si>
  <si>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</si>
  <si>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</si>
  <si>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</si>
  <si>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</si>
  <si>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</si>
  <si>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</si>
  <si>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</si>
  <si>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</si>
  <si>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</si>
  <si>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</si>
  <si>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</si>
  <si>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</si>
  <si>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</si>
  <si>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</si>
  <si>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</si>
  <si>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</si>
  <si>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</si>
  <si>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</si>
  <si>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</si>
  <si>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</si>
  <si>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</si>
  <si>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</si>
  <si>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</si>
  <si>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</si>
  <si>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</si>
  <si>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</si>
  <si>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</si>
  <si>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</si>
  <si>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</si>
  <si>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</si>
  <si>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</si>
  <si>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</si>
  <si>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</si>
  <si>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</si>
  <si>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</si>
  <si>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</si>
  <si>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</si>
  <si>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</si>
  <si>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</si>
  <si>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</si>
  <si>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</si>
  <si>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</si>
  <si>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</si>
  <si>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</si>
  <si>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</si>
  <si>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</si>
  <si>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</si>
  <si>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</si>
  <si>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</si>
  <si>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</si>
  <si>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</si>
  <si>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</si>
  <si>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</si>
  <si>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</si>
  <si>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</si>
  <si>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</si>
  <si>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</si>
  <si>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</si>
  <si>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</si>
  <si>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</si>
  <si>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</si>
  <si>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</si>
  <si>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</si>
  <si>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</si>
  <si>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</si>
  <si>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</si>
  <si>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</si>
  <si>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</si>
  <si>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</si>
  <si>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</si>
  <si>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</si>
  <si>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</si>
  <si>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</si>
  <si>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</si>
  <si>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</si>
  <si>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</si>
  <si>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</si>
  <si>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</si>
  <si>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</si>
  <si>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</si>
  <si>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</si>
  <si>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</si>
  <si>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</si>
  <si>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</si>
  <si>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</si>
  <si>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</si>
  <si>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</si>
  <si>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</si>
  <si>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</si>
  <si>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</si>
  <si>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</si>
  <si>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</si>
  <si>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</si>
  <si>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</si>
  <si>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</si>
  <si>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</si>
  <si>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</si>
  <si>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</si>
  <si>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</si>
  <si>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</si>
  <si>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</si>
  <si>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</si>
  <si>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</si>
  <si>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</si>
  <si>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</si>
  <si>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</si>
  <si>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</si>
  <si>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</si>
  <si>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</si>
  <si>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</si>
  <si>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</si>
  <si>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</si>
  <si>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</si>
  <si>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</si>
  <si>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</si>
  <si>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</si>
  <si>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</si>
  <si>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</si>
  <si>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</si>
  <si>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</si>
  <si>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</si>
  <si>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</si>
  <si>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</si>
  <si>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</si>
  <si>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</si>
  <si>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</si>
  <si>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</si>
  <si>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</si>
  <si>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</si>
  <si>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</si>
  <si>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</si>
  <si>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</si>
  <si>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</si>
  <si>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</si>
  <si>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</si>
  <si>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</si>
  <si>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</si>
  <si>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</si>
  <si>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</si>
  <si>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</si>
  <si>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</si>
  <si>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</si>
  <si>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</si>
  <si>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</si>
  <si>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</si>
  <si>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</si>
  <si>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</si>
  <si>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</si>
  <si>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</si>
  <si>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</si>
  <si>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</si>
  <si>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</si>
  <si>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</si>
  <si>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</si>
  <si>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</si>
  <si>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</si>
  <si>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</si>
  <si>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</si>
  <si>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</si>
  <si>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</si>
  <si>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</si>
  <si>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</si>
  <si>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</si>
  <si>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</si>
  <si>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</si>
  <si>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</si>
  <si>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</si>
  <si>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</si>
  <si>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</si>
  <si>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</si>
  <si>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</si>
  <si>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</si>
  <si>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</si>
  <si>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</si>
  <si>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</si>
  <si>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</si>
  <si>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</si>
  <si>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</si>
  <si>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</si>
  <si>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</si>
  <si>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</si>
  <si>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</si>
  <si>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</si>
  <si>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</si>
  <si>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</si>
  <si>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</si>
  <si>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</si>
  <si>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</si>
  <si>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</si>
  <si>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</si>
  <si>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</si>
  <si>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</si>
  <si>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</si>
  <si>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</si>
  <si>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</si>
  <si>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</si>
  <si>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</si>
  <si>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</si>
  <si>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</si>
  <si>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</si>
  <si>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</si>
  <si>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</si>
  <si>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</si>
  <si>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</si>
  <si>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</si>
  <si>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</si>
  <si>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</si>
  <si>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</si>
  <si>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</si>
  <si>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</si>
  <si>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</si>
  <si>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</si>
  <si>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</si>
  <si>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</si>
  <si>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</si>
  <si>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</si>
  <si>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</si>
  <si>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</si>
  <si>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</si>
  <si>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</si>
  <si>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</si>
  <si>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</si>
  <si>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</si>
  <si>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</si>
  <si>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</si>
  <si>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</si>
  <si>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</si>
  <si>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</si>
  <si>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</si>
  <si>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</si>
  <si>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</si>
  <si>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</si>
  <si>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</si>
  <si>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</si>
  <si>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</si>
  <si>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</si>
  <si>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</si>
  <si>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</si>
  <si>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</si>
  <si>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</si>
  <si>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</si>
  <si>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</si>
  <si>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</si>
  <si>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</si>
  <si>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</si>
  <si>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</si>
  <si>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</si>
  <si>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</si>
  <si>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</si>
  <si>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</si>
  <si>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</si>
  <si>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</si>
  <si>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</si>
  <si>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</si>
  <si>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</si>
  <si>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</si>
  <si>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</si>
  <si>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</si>
  <si>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</si>
  <si>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</si>
  <si>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</si>
  <si>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</si>
  <si>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</si>
  <si>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</si>
  <si>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</si>
  <si>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</si>
  <si>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</si>
  <si>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</si>
  <si>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</si>
  <si>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</si>
  <si>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</si>
  <si>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</si>
  <si>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</si>
  <si>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</si>
  <si>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</si>
  <si>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</si>
  <si>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</si>
  <si>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</si>
  <si>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</si>
  <si>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</si>
  <si>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</si>
  <si>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</si>
  <si>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</si>
  <si>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</si>
  <si>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</si>
  <si>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</si>
  <si>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</si>
  <si>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</si>
  <si>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</si>
  <si>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</si>
  <si>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</si>
  <si>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</si>
  <si>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</si>
  <si>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</si>
  <si>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</si>
  <si>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</si>
  <si>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</si>
  <si>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</si>
  <si>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</si>
  <si>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</si>
  <si>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</si>
  <si>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</si>
  <si>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</si>
  <si>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</si>
  <si>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</si>
  <si>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</si>
  <si>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</si>
  <si>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</si>
  <si>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</si>
  <si>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</si>
  <si>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</si>
  <si>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</si>
  <si>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</si>
  <si>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</si>
  <si>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</si>
  <si>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</si>
  <si>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</si>
  <si>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</si>
  <si>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</si>
  <si>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</si>
  <si>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</si>
  <si>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</si>
  <si>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</si>
  <si>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</si>
  <si>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</si>
  <si>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</si>
  <si>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</si>
  <si>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</si>
  <si>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</si>
  <si>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</si>
  <si>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</si>
  <si>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</si>
  <si>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</si>
  <si>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</si>
  <si>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</si>
  <si>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</si>
  <si>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</si>
  <si>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</si>
  <si>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</si>
  <si>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</si>
  <si>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</si>
  <si>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</si>
  <si>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</si>
  <si>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</si>
  <si>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</si>
  <si>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</si>
  <si>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</si>
  <si>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</si>
  <si>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</si>
  <si>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</si>
  <si>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</si>
  <si>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</si>
  <si>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</si>
  <si>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</si>
  <si>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</si>
  <si>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</si>
  <si>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</si>
  <si>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</si>
  <si>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</si>
  <si>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</si>
  <si>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</si>
  <si>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</si>
  <si>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</si>
  <si>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</si>
  <si>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</si>
  <si>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</si>
  <si>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</si>
  <si>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</si>
  <si>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</si>
  <si>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</si>
  <si>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</si>
  <si>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</si>
  <si>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</si>
  <si>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</si>
  <si>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</si>
  <si>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</si>
  <si>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</si>
  <si>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</si>
  <si>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</si>
  <si>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</si>
  <si>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</si>
  <si>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</si>
  <si>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</si>
  <si>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</si>
  <si>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</si>
  <si>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</si>
  <si>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</si>
  <si>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</si>
  <si>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</si>
  <si>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</si>
  <si>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</si>
  <si>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</si>
  <si>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</si>
  <si>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</si>
  <si>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</si>
  <si>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</si>
  <si>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</si>
  <si>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</si>
  <si>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</si>
  <si>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</si>
  <si>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</si>
  <si>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</si>
  <si>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</si>
  <si>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</si>
  <si>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</si>
  <si>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</si>
  <si>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</si>
  <si>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</si>
  <si>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</si>
  <si>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</si>
  <si>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</si>
  <si>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</si>
  <si>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</si>
  <si>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</si>
  <si>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</si>
  <si>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</si>
  <si>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</si>
  <si>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</si>
  <si>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</si>
  <si>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</si>
  <si>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</si>
  <si>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</si>
  <si>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</si>
  <si>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</si>
  <si>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</si>
  <si>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</si>
  <si>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</si>
  <si>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</si>
  <si>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</si>
  <si>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</si>
  <si>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</si>
  <si>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</si>
  <si>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</si>
  <si>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</si>
  <si>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</si>
  <si>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</si>
  <si>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</si>
  <si>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</si>
  <si>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</si>
  <si>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</si>
  <si>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</si>
  <si>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</si>
  <si>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</si>
  <si>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</si>
  <si>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</si>
  <si>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</si>
  <si>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</si>
  <si>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</si>
  <si>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</si>
  <si>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</si>
  <si>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</si>
  <si>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</si>
  <si>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</si>
  <si>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</si>
  <si>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</si>
  <si>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</si>
  <si>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</si>
  <si>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</si>
  <si>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</si>
  <si>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</si>
  <si>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</si>
  <si>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</si>
  <si>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</si>
  <si>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</si>
  <si>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</si>
  <si>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</si>
  <si>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</si>
  <si>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</si>
  <si>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</si>
  <si>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</si>
  <si>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</si>
  <si>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</si>
  <si>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</si>
  <si>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</si>
  <si>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</si>
  <si>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</si>
  <si>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</si>
  <si>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</si>
  <si>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</si>
  <si>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</si>
  <si>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</si>
  <si>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</si>
  <si>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</si>
  <si>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</si>
  <si>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</si>
  <si>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</si>
  <si>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</si>
  <si>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</si>
  <si>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</si>
  <si>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</si>
  <si>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</si>
  <si>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</si>
  <si>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</si>
  <si>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</si>
  <si>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</si>
  <si>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</si>
  <si>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</si>
  <si>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</si>
  <si>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</si>
  <si>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</si>
  <si>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</si>
  <si>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</si>
  <si>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</si>
  <si>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</si>
  <si>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</si>
  <si>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</si>
  <si>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</si>
  <si>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</si>
  <si>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</si>
  <si>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</si>
  <si>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</si>
  <si>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</si>
  <si>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</si>
  <si>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</si>
  <si>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</si>
  <si>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</si>
  <si>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</si>
  <si>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</si>
  <si>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</si>
  <si>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</si>
  <si>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</si>
  <si>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</si>
  <si>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</si>
  <si>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</si>
  <si>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</si>
  <si>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</si>
  <si>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</si>
  <si>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</si>
  <si>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</si>
  <si>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</si>
  <si>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</si>
  <si>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</si>
  <si>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</si>
  <si>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</si>
  <si>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</si>
  <si>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</si>
  <si>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</si>
  <si>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</si>
  <si>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</si>
  <si>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</si>
  <si>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</si>
  <si>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</si>
  <si>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</si>
  <si>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</si>
  <si>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</si>
  <si>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</si>
  <si>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</si>
  <si>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</si>
  <si>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</si>
  <si>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</si>
  <si>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</si>
  <si>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</si>
  <si>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</si>
  <si>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</si>
  <si>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</si>
  <si>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</si>
  <si>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</si>
  <si>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</si>
  <si>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</si>
  <si>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</si>
  <si>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</si>
  <si>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</si>
  <si>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</si>
  <si>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</si>
  <si>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</si>
  <si>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</si>
  <si>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</si>
  <si>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</si>
  <si>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</si>
  <si>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</si>
  <si>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</si>
  <si>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</si>
  <si>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</si>
  <si>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</si>
  <si>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</si>
  <si>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</si>
  <si>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</si>
  <si>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</si>
  <si>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</si>
  <si>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</si>
  <si>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</si>
  <si>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</si>
  <si>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</si>
  <si>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</si>
  <si>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</si>
  <si>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</si>
  <si>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</si>
  <si>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</si>
  <si>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</si>
  <si>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</si>
  <si>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</si>
  <si>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</si>
  <si>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</si>
  <si>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</si>
  <si>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</si>
  <si>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</si>
  <si>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</si>
  <si>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</si>
  <si>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</si>
  <si>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</si>
  <si>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</si>
  <si>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</si>
  <si>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</si>
  <si>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</si>
  <si>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</si>
  <si>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</si>
  <si>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</si>
  <si>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</si>
  <si>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</si>
  <si>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</si>
  <si>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</si>
  <si>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</si>
  <si>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</si>
  <si>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</si>
  <si>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</si>
  <si>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</si>
  <si>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</si>
  <si>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</si>
  <si>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</si>
  <si>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</si>
  <si>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</si>
  <si>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</si>
  <si>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</si>
  <si>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</si>
  <si>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</si>
  <si>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</si>
  <si>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</si>
  <si>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</si>
  <si>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</si>
  <si>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</si>
  <si>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</si>
  <si>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</si>
  <si>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</si>
  <si>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</si>
  <si>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</si>
  <si>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</si>
  <si>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</si>
  <si>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</si>
  <si>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</si>
  <si>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</si>
  <si>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</si>
  <si>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</si>
  <si>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</si>
  <si>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</si>
  <si>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</si>
  <si>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</si>
  <si>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</si>
  <si>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</si>
  <si>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</si>
  <si>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</si>
  <si>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</si>
  <si>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</si>
  <si>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</si>
  <si>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</si>
  <si>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</si>
  <si>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</si>
  <si>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</si>
  <si>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</si>
  <si>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</si>
  <si>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</si>
  <si>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</si>
  <si>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</si>
  <si>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</si>
  <si>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</si>
  <si>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</si>
  <si>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</si>
  <si>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</si>
  <si>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</si>
  <si>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</si>
  <si>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</si>
  <si>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</si>
  <si>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</si>
  <si>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</si>
  <si>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</si>
  <si>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</si>
  <si>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</si>
  <si>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</si>
  <si>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</si>
  <si>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</si>
  <si>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</si>
  <si>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</si>
  <si>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</si>
  <si>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</si>
  <si>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</si>
  <si>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</si>
  <si>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</si>
  <si>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</si>
  <si>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</si>
  <si>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</si>
  <si>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</si>
  <si>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</si>
  <si>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</si>
  <si>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</si>
  <si>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</si>
  <si>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</si>
  <si>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</si>
  <si>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</si>
  <si>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</si>
  <si>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</si>
  <si>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</si>
  <si>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</si>
  <si>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</si>
  <si>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</si>
  <si>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</si>
  <si>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</si>
  <si>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</si>
  <si>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</si>
  <si>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</si>
  <si>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</si>
  <si>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</si>
  <si>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</si>
  <si>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</si>
  <si>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</si>
  <si>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</si>
  <si>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</si>
  <si>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</si>
  <si>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</si>
  <si>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</si>
  <si>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</si>
  <si>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</si>
  <si>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</si>
  <si>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</si>
  <si>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</si>
  <si>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</si>
  <si>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</si>
  <si>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</si>
  <si>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</si>
  <si>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</si>
  <si>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</si>
  <si>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</si>
  <si>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</si>
  <si>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</si>
  <si>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</si>
  <si>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</si>
  <si>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</si>
  <si>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</si>
  <si>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</si>
  <si>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</si>
  <si>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</si>
  <si>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</si>
  <si>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</si>
  <si>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</si>
  <si>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</si>
  <si>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</si>
  <si>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</si>
  <si>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</si>
  <si>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</si>
  <si>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</si>
  <si>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</si>
  <si>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</si>
  <si>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</si>
  <si>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</si>
  <si>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</si>
  <si>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</si>
  <si>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</si>
  <si>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</si>
  <si>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</si>
  <si>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</si>
  <si>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</si>
  <si>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</si>
  <si>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</si>
  <si>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</si>
  <si>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</si>
  <si>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</si>
  <si>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</si>
  <si>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</si>
  <si>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</si>
  <si>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</si>
  <si>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</si>
  <si>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</si>
  <si>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</si>
  <si>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</si>
  <si>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</si>
  <si>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</si>
  <si>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</si>
  <si>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</si>
  <si>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</si>
  <si>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</si>
  <si>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</si>
  <si>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</si>
  <si>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</si>
  <si>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</si>
  <si>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</si>
  <si>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</si>
  <si>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</si>
  <si>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</si>
  <si>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</si>
  <si>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</si>
  <si>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</si>
  <si>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</si>
  <si>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</si>
  <si>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</si>
  <si>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</si>
  <si>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</si>
  <si>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</si>
  <si>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</si>
  <si>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</si>
  <si>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</si>
  <si>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</si>
  <si>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</si>
  <si>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</si>
  <si>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</si>
  <si>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</si>
  <si>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</si>
  <si>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</si>
  <si>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</si>
  <si>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</si>
  <si>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</si>
  <si>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</si>
  <si>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</si>
  <si>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</si>
  <si>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</si>
  <si>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</si>
  <si>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</si>
  <si>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</si>
  <si>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</si>
  <si>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</si>
  <si>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</si>
  <si>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</si>
  <si>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</si>
  <si>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</si>
  <si>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</si>
  <si>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</si>
  <si>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</si>
  <si>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</si>
  <si>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</si>
  <si>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</si>
  <si>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</si>
  <si>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</si>
  <si>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</si>
  <si>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</si>
  <si>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</si>
  <si>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</si>
  <si>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</si>
  <si>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</si>
  <si>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</si>
  <si>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</si>
  <si>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</si>
  <si>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</si>
  <si>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</si>
  <si>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</si>
  <si>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</si>
  <si>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</si>
  <si>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</si>
  <si>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</si>
  <si>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</si>
  <si>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</si>
  <si>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</si>
  <si>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</si>
  <si>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</si>
  <si>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</si>
  <si>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</si>
  <si>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</si>
  <si>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</si>
  <si>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</si>
  <si>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</si>
  <si>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</si>
  <si>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</si>
  <si>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</si>
  <si>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</si>
  <si>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</si>
  <si>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</si>
  <si>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</si>
  <si>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</si>
  <si>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</si>
  <si>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</si>
  <si>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</si>
  <si>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</si>
  <si>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</si>
  <si>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</si>
  <si>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</si>
  <si>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</si>
  <si>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</si>
  <si>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</si>
  <si>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</si>
  <si>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</si>
  <si>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</si>
  <si>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</si>
  <si>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</si>
  <si>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</si>
  <si>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</si>
  <si>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</si>
  <si>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</si>
  <si>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</si>
  <si>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</si>
  <si>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</si>
  <si>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</si>
  <si>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</si>
  <si>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</si>
  <si>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</si>
  <si>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</si>
  <si>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</si>
  <si>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</si>
  <si>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</si>
  <si>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</si>
  <si>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</si>
  <si>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</si>
  <si>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</si>
  <si>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</si>
  <si>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</si>
  <si>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</si>
  <si>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</si>
  <si>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</si>
  <si>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</si>
  <si>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</si>
  <si>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</si>
  <si>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</si>
  <si>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</si>
  <si>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</si>
  <si>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</si>
  <si>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</si>
  <si>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</si>
  <si>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</si>
  <si>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</si>
  <si>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</si>
  <si>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</si>
  <si>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</si>
  <si>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</si>
  <si>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</si>
  <si>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</si>
  <si>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</si>
  <si>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</si>
  <si>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</si>
  <si>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</si>
  <si>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</si>
  <si>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</si>
  <si>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</si>
  <si>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</si>
  <si>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</si>
  <si>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</si>
  <si>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</si>
  <si>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</si>
  <si>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</si>
  <si>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</si>
  <si>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</si>
  <si>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</si>
  <si>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</si>
  <si>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</si>
  <si>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</si>
  <si>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</si>
  <si>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</si>
  <si>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</si>
  <si>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</si>
  <si>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</si>
  <si>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</si>
  <si>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</si>
  <si>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</si>
  <si>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</si>
  <si>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</si>
  <si>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</si>
  <si>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</si>
  <si>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</si>
  <si>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</si>
  <si>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</si>
  <si>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</si>
  <si>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</si>
  <si>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</si>
  <si>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</si>
  <si>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</si>
  <si>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</si>
  <si>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</si>
  <si>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</si>
  <si>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</si>
  <si>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</si>
  <si>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</si>
  <si>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</si>
  <si>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</si>
  <si>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</si>
  <si>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</si>
  <si>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</si>
  <si>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</si>
  <si>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</si>
  <si>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</si>
  <si>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</si>
  <si>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</si>
  <si>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</si>
  <si>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</si>
  <si>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</si>
  <si>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</si>
  <si>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</si>
  <si>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</si>
  <si>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</si>
  <si>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</si>
  <si>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</si>
  <si>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</si>
  <si>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</si>
  <si>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</si>
  <si>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</si>
  <si>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</si>
  <si>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</si>
  <si>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</si>
  <si>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</si>
  <si>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</si>
  <si>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</si>
  <si>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</si>
  <si>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</si>
  <si>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</si>
  <si>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</si>
  <si>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</si>
  <si>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</si>
  <si>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</si>
  <si>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</si>
  <si>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</si>
  <si>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</si>
  <si>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</si>
  <si>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</si>
  <si>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</si>
  <si>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</si>
  <si>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</si>
  <si>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</si>
  <si>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</si>
  <si>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</si>
  <si>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</si>
  <si>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</si>
  <si>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</si>
  <si>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</si>
  <si>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</si>
  <si>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</si>
  <si>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</si>
  <si>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</si>
  <si>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</si>
  <si>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</si>
  <si>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</si>
  <si>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</si>
  <si>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</si>
  <si>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</si>
  <si>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</si>
  <si>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</si>
  <si>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</si>
  <si>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</si>
  <si>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</si>
  <si>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</si>
  <si>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</si>
  <si>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</si>
  <si>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</si>
  <si>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</si>
  <si>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</si>
  <si>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</si>
  <si>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</si>
  <si>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</si>
  <si>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</si>
  <si>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</si>
  <si>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</si>
  <si>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</si>
  <si>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</si>
  <si>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</si>
  <si>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</si>
  <si>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</si>
  <si>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</si>
  <si>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</si>
  <si>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</si>
  <si>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</si>
  <si>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</si>
  <si>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</si>
  <si>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</si>
  <si>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</si>
  <si>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</si>
  <si>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</si>
  <si>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</si>
  <si>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</si>
  <si>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</si>
  <si>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</si>
  <si>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</si>
  <si>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</si>
  <si>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</si>
  <si>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</si>
  <si>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</si>
  <si>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</si>
  <si>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</si>
  <si>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</si>
  <si>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</si>
  <si>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</si>
  <si>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</si>
  <si>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</si>
  <si>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</si>
  <si>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</si>
  <si>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</si>
  <si>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</si>
  <si>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</si>
  <si>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</si>
  <si>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</si>
  <si>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</si>
  <si>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</si>
  <si>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</si>
  <si>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</si>
  <si>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</si>
  <si>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</si>
  <si>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</si>
  <si>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</si>
  <si>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</si>
  <si>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</si>
  <si>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</si>
  <si>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</si>
  <si>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</si>
  <si>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</si>
  <si>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</si>
  <si>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</si>
  <si>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</si>
  <si>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</si>
  <si>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</si>
  <si>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</si>
  <si>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</si>
  <si>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</si>
  <si>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</si>
  <si>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</si>
  <si>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</si>
  <si>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</si>
  <si>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</si>
  <si>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</si>
  <si>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</si>
  <si>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</si>
  <si>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</si>
  <si>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</si>
  <si>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</si>
  <si>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</si>
  <si>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</si>
  <si>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</si>
  <si>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</si>
  <si>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</si>
  <si>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</si>
  <si>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</si>
  <si>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</si>
  <si>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</si>
  <si>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</si>
  <si>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</si>
  <si>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</si>
  <si>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</si>
  <si>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</si>
  <si>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</si>
  <si>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</si>
  <si>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</si>
  <si>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</si>
  <si>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</si>
  <si>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</si>
  <si>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</si>
  <si>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</si>
  <si>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</si>
  <si>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</si>
  <si>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</si>
  <si>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</si>
  <si>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</si>
  <si>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</si>
  <si>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</si>
  <si>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</si>
  <si>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</si>
  <si>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</si>
  <si>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</si>
  <si>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</si>
  <si>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</si>
  <si>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</si>
  <si>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</si>
  <si>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</si>
  <si>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</si>
  <si>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</si>
  <si>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</si>
  <si>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</si>
  <si>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</si>
  <si>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</si>
  <si>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</si>
  <si>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</si>
  <si>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</si>
  <si>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</si>
  <si>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</si>
  <si>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</si>
  <si>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</si>
  <si>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</si>
  <si>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</si>
  <si>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</si>
  <si>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</si>
  <si>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</si>
  <si>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</si>
  <si>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</si>
  <si>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</si>
  <si>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</si>
  <si>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</si>
  <si>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</si>
  <si>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</si>
  <si>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</si>
  <si>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</si>
  <si>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</si>
  <si>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</si>
  <si>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</si>
  <si>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</si>
  <si>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</si>
  <si>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</si>
  <si>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</si>
  <si>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</si>
  <si>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</si>
  <si>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</si>
  <si>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</si>
  <si>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</si>
  <si>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</si>
  <si>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</si>
  <si>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</si>
  <si>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</si>
  <si>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</si>
  <si>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</si>
  <si>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</si>
  <si>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</si>
  <si>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</si>
  <si>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</si>
  <si>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</si>
  <si>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</si>
  <si>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</si>
  <si>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</si>
  <si>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</si>
  <si>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</si>
  <si>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</si>
  <si>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</si>
  <si>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</si>
  <si>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</si>
  <si>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</si>
  <si>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</si>
  <si>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</si>
  <si>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</si>
  <si>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</si>
  <si>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</si>
  <si>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</si>
  <si>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</si>
  <si>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</si>
  <si>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</si>
  <si>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</si>
  <si>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</si>
  <si>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</si>
  <si>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</si>
  <si>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</si>
  <si>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</si>
  <si>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</si>
  <si>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</si>
  <si>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</si>
  <si>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</si>
  <si>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</si>
  <si>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</si>
  <si>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</si>
  <si>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</si>
  <si>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</si>
  <si>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</si>
  <si>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</si>
  <si>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</si>
  <si>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</si>
  <si>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</si>
  <si>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</si>
  <si>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</si>
  <si>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</si>
  <si>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</si>
  <si>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</si>
  <si>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</si>
  <si>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</si>
  <si>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</si>
  <si>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</si>
  <si>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</si>
  <si>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</si>
  <si>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</si>
  <si>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</si>
  <si>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</si>
  <si>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</si>
  <si>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</si>
  <si>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</si>
  <si>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</si>
  <si>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</si>
  <si>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</si>
  <si>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</si>
  <si>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</si>
  <si>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</si>
  <si>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</si>
  <si>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</si>
  <si>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</si>
  <si>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</si>
  <si>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</si>
  <si>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</si>
  <si>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</si>
  <si>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</si>
  <si>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</si>
  <si>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</si>
  <si>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</si>
  <si>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</si>
  <si>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</si>
  <si>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</si>
  <si>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</si>
  <si>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</si>
  <si>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</si>
  <si>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</si>
  <si>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</si>
  <si>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</si>
  <si>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</si>
  <si>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</si>
  <si>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</si>
  <si>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</si>
  <si>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</si>
  <si>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</si>
  <si>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</si>
  <si>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</si>
  <si>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</si>
  <si>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</si>
  <si>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</si>
  <si>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</si>
  <si>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</si>
  <si>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</si>
  <si>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</si>
  <si>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</si>
  <si>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</si>
  <si>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</si>
  <si>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</si>
  <si>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</si>
  <si>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</si>
  <si>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</si>
  <si>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</si>
  <si>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</si>
  <si>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</si>
  <si>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</si>
  <si>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</si>
  <si>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</si>
  <si>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</si>
  <si>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</si>
  <si>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</si>
  <si>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</si>
  <si>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</si>
  <si>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</si>
  <si>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</si>
  <si>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</si>
  <si>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</si>
  <si>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</si>
  <si>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</si>
  <si>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</si>
  <si>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</si>
  <si>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</si>
  <si>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</si>
  <si>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</si>
  <si>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</si>
  <si>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</si>
  <si>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</si>
  <si>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</si>
  <si>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</si>
  <si>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</si>
  <si>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</si>
  <si>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</si>
  <si>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</si>
  <si>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</si>
  <si>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</si>
  <si>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</si>
  <si>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</si>
  <si>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</si>
  <si>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</si>
  <si>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</si>
  <si>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</si>
  <si>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</si>
  <si>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</si>
  <si>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</si>
  <si>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</si>
  <si>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</si>
  <si>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</si>
  <si>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</si>
  <si>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</si>
  <si>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</si>
  <si>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</si>
  <si>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</si>
  <si>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</si>
  <si>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</si>
  <si>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</si>
  <si>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</si>
  <si>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</si>
  <si>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</si>
  <si>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</si>
  <si>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</si>
  <si>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</si>
  <si>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</si>
  <si>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</si>
  <si>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</si>
  <si>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</si>
  <si>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</si>
  <si>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</si>
  <si>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</si>
  <si>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</si>
  <si>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</si>
  <si>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</si>
  <si>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</si>
  <si>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</si>
  <si>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</si>
  <si>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</si>
  <si>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</si>
  <si>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</si>
  <si>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</si>
  <si>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</si>
  <si>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</si>
  <si>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</si>
  <si>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</si>
  <si>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</si>
  <si>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</si>
  <si>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</si>
  <si>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</si>
  <si>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</si>
  <si>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</si>
  <si>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</si>
  <si>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</si>
  <si>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</si>
  <si>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</si>
  <si>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</si>
  <si>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</si>
  <si>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</si>
  <si>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</si>
  <si>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</si>
  <si>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</si>
  <si>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</si>
  <si>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</si>
  <si>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</si>
  <si>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</si>
  <si>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</si>
  <si>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</si>
  <si>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</si>
  <si>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</si>
  <si>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</si>
  <si>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</si>
  <si>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</si>
  <si>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</si>
  <si>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</si>
  <si>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</si>
  <si>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</si>
  <si>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</si>
  <si>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</si>
  <si>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</si>
  <si>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</si>
  <si>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</si>
  <si>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</si>
  <si>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</si>
  <si>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</si>
  <si>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</si>
  <si>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</si>
  <si>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</si>
  <si>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</si>
  <si>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</si>
  <si>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</si>
  <si>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</si>
  <si>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</si>
  <si>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</si>
  <si>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</si>
  <si>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</si>
  <si>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</si>
  <si>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</si>
  <si>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</si>
  <si>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</si>
  <si>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</si>
  <si>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</si>
  <si>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</si>
  <si>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</si>
  <si>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</si>
  <si>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</si>
  <si>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</si>
  <si>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</si>
  <si>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</si>
  <si>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</si>
  <si>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</si>
  <si>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</si>
  <si>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</si>
  <si>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</si>
  <si>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</si>
  <si>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</si>
  <si>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</si>
  <si>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</si>
  <si>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</si>
  <si>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</si>
  <si>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</si>
  <si>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</si>
  <si>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</si>
  <si>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</si>
  <si>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</si>
  <si>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</si>
  <si>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</si>
  <si>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</si>
  <si>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</si>
  <si>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</si>
  <si>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</si>
  <si>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</si>
  <si>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</si>
  <si>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</si>
  <si>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</si>
  <si>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</si>
  <si>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</si>
  <si>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</si>
  <si>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</si>
  <si>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</si>
  <si>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</si>
  <si>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</si>
  <si>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</si>
  <si>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</si>
  <si>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</si>
  <si>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</si>
  <si>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</si>
  <si>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</si>
  <si>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</si>
  <si>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</si>
  <si>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</si>
  <si>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</si>
  <si>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</si>
  <si>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</si>
  <si>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</si>
  <si>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</si>
  <si>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</si>
  <si>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</si>
  <si>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</si>
  <si>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</si>
  <si>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</si>
  <si>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</si>
  <si>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</si>
  <si>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</si>
  <si>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</si>
  <si>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</si>
  <si>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</si>
  <si>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</si>
  <si>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</si>
  <si>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</si>
  <si>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</si>
  <si>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</si>
  <si>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</si>
  <si>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</si>
  <si>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</si>
  <si>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</si>
  <si>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</si>
  <si>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</si>
  <si>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</si>
  <si>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</si>
  <si>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</si>
  <si>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</si>
  <si>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</si>
  <si>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</si>
  <si>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</si>
  <si>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</si>
  <si>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</si>
  <si>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</si>
  <si>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</si>
  <si>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</si>
  <si>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</si>
  <si>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</si>
  <si>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</si>
  <si>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</si>
  <si>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</si>
  <si>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</si>
  <si>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</si>
  <si>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</si>
  <si>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</si>
  <si>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</si>
  <si>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</si>
  <si>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</si>
  <si>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</si>
  <si>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</si>
  <si>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</si>
  <si>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</si>
  <si>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</si>
  <si>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</si>
  <si>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</si>
  <si>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</si>
  <si>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</si>
  <si>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</si>
  <si>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</si>
  <si>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</si>
  <si>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</si>
  <si>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</si>
  <si>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</si>
  <si>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</si>
  <si>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</si>
  <si>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</si>
  <si>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</si>
  <si>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</si>
  <si>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</si>
  <si>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</si>
  <si>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</si>
  <si>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</si>
  <si>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</si>
  <si>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</si>
  <si>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</si>
  <si>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</si>
  <si>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</si>
  <si>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</si>
  <si>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</si>
  <si>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</si>
  <si>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</si>
  <si>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</si>
  <si>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</si>
  <si>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</si>
  <si>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</si>
  <si>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</si>
  <si>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</si>
  <si>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</si>
  <si>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</si>
  <si>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</si>
  <si>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</si>
  <si>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</si>
  <si>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</si>
  <si>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</si>
  <si>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</si>
  <si>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</si>
  <si>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</si>
  <si>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</si>
  <si>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</si>
  <si>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</si>
  <si>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</si>
  <si>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</si>
  <si>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</si>
  <si>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</si>
  <si>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</si>
  <si>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</si>
  <si>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</si>
  <si>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</si>
  <si>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</si>
  <si>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</si>
  <si>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</si>
  <si>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</si>
  <si>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</si>
  <si>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</si>
  <si>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</si>
  <si>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</si>
  <si>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</si>
  <si>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</si>
  <si>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</si>
  <si>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</si>
  <si>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</si>
  <si>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</si>
  <si>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</si>
  <si>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</si>
  <si>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</si>
  <si>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</si>
  <si>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</si>
  <si>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</si>
  <si>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</si>
  <si>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</si>
  <si>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</si>
  <si>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</si>
  <si>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</si>
  <si>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</si>
  <si>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</si>
  <si>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</si>
  <si>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</si>
  <si>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</si>
  <si>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</si>
  <si>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</si>
  <si>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</si>
  <si>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</si>
  <si>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</si>
  <si>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</si>
  <si>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</si>
  <si>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</si>
  <si>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</si>
  <si>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</si>
  <si>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</si>
  <si>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</si>
  <si>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</si>
  <si>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</si>
  <si>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</si>
  <si>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</si>
  <si>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</si>
  <si>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</si>
  <si>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</si>
  <si>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</si>
  <si>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</si>
  <si>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</si>
  <si>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</si>
  <si>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</si>
  <si>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</si>
  <si>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</si>
  <si>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</si>
  <si>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</si>
  <si>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</si>
  <si>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</si>
  <si>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</si>
  <si>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</si>
  <si>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</si>
  <si>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</si>
  <si>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</si>
  <si>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</si>
  <si>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</si>
  <si>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</si>
  <si>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</si>
  <si>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</si>
  <si>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</si>
  <si>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</si>
  <si>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</si>
  <si>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</si>
  <si>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</si>
  <si>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</si>
  <si>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</si>
  <si>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</si>
  <si>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</si>
  <si>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</si>
  <si>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</si>
  <si>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</si>
  <si>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</si>
  <si>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</si>
  <si>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</si>
  <si>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</si>
  <si>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</si>
  <si>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</si>
  <si>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</si>
  <si>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</si>
  <si>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</si>
  <si>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</si>
  <si>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</si>
  <si>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</si>
  <si>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</si>
  <si>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</si>
  <si>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</si>
  <si>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</si>
  <si>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</si>
  <si>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</si>
  <si>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</si>
  <si>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</si>
  <si>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</si>
  <si>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</si>
  <si>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</si>
  <si>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</si>
  <si>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</si>
  <si>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</si>
  <si>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</si>
  <si>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</si>
  <si>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</si>
  <si>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</si>
  <si>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</si>
  <si>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</si>
  <si>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</si>
  <si>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</si>
  <si>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</si>
  <si>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</si>
  <si>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</si>
  <si>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</si>
  <si>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</si>
  <si>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</si>
  <si>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</si>
  <si>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</si>
  <si>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</si>
  <si>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</si>
  <si>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</si>
  <si>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</si>
  <si>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</si>
  <si>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</si>
  <si>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</si>
  <si>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</si>
  <si>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</si>
  <si>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</si>
  <si>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</si>
  <si>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</si>
  <si>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</si>
  <si>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</si>
  <si>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</si>
  <si>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</si>
  <si>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</si>
  <si>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</si>
  <si>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</si>
  <si>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</si>
  <si>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</si>
  <si>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</si>
  <si>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</si>
  <si>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</si>
  <si>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</si>
  <si>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</si>
  <si>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</si>
  <si>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</si>
  <si>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</si>
  <si>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</si>
  <si>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</si>
  <si>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</si>
  <si>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</si>
  <si>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</si>
  <si>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</si>
  <si>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</si>
  <si>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</si>
  <si>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</si>
  <si>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</si>
  <si>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</si>
  <si>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</si>
  <si>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</si>
  <si>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</si>
  <si>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</si>
  <si>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</si>
  <si>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</si>
  <si>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</si>
  <si>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</si>
  <si>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</si>
  <si>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</si>
  <si>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</si>
  <si>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</si>
  <si>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</si>
  <si>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</si>
  <si>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</si>
  <si>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</si>
  <si>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</si>
  <si>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</si>
  <si>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</si>
  <si>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</si>
  <si>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</si>
  <si>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</si>
  <si>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</si>
  <si>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</si>
  <si>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</si>
  <si>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</si>
  <si>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</si>
  <si>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</si>
  <si>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</si>
  <si>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</si>
  <si>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</si>
  <si>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</si>
  <si>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</si>
  <si>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</si>
  <si>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</si>
  <si>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</si>
  <si>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</si>
  <si>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</si>
  <si>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</si>
  <si>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</si>
  <si>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</si>
  <si>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</si>
  <si>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</si>
  <si>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</si>
  <si>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</si>
  <si>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</si>
  <si>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</si>
  <si>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</si>
  <si>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</si>
  <si>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</si>
  <si>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</si>
  <si>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</si>
  <si>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</si>
  <si>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</si>
  <si>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</si>
  <si>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</si>
  <si>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</si>
  <si>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</si>
  <si>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</si>
  <si>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</si>
  <si>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</si>
  <si>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</si>
  <si>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</si>
  <si>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</si>
  <si>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</si>
  <si>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</si>
  <si>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</si>
  <si>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</si>
  <si>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</si>
  <si>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</si>
  <si>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</si>
  <si>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</si>
  <si>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</si>
  <si>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</si>
  <si>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</si>
  <si>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</si>
  <si>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</si>
  <si>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</si>
  <si>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</si>
  <si>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</si>
  <si>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</si>
  <si>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</si>
  <si>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</si>
  <si>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</si>
  <si>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</si>
  <si>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</si>
  <si>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</si>
  <si>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</si>
  <si>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</si>
  <si>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</si>
  <si>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</si>
  <si>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</si>
  <si>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</si>
  <si>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</si>
  <si>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</si>
  <si>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</si>
  <si>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</si>
  <si>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</si>
  <si>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</si>
  <si>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</si>
  <si>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</si>
  <si>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</si>
  <si>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</si>
  <si>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</si>
  <si>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</si>
  <si>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</si>
  <si>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</si>
  <si>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</si>
  <si>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</si>
  <si>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</si>
  <si>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</si>
  <si>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</si>
  <si>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</si>
  <si>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</si>
  <si>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</si>
  <si>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</si>
  <si>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</si>
  <si>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</si>
  <si>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</si>
  <si>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</si>
  <si>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</si>
  <si>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</si>
  <si>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</si>
  <si>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</si>
  <si>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</si>
  <si>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</si>
  <si>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</si>
  <si>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</si>
  <si>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</si>
  <si>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</si>
  <si>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</si>
  <si>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</si>
  <si>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</si>
  <si>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</si>
  <si>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</si>
  <si>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</si>
  <si>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</si>
  <si>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</si>
  <si>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</si>
  <si>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</si>
  <si>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</si>
  <si>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</si>
  <si>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</si>
  <si>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</si>
  <si>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</si>
  <si>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</si>
  <si>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</si>
  <si>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</si>
  <si>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</si>
  <si>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</si>
  <si>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</si>
  <si>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</si>
  <si>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</si>
  <si>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</si>
  <si>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</si>
  <si>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</si>
  <si>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</si>
  <si>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</si>
  <si>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</si>
  <si>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</si>
  <si>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</si>
  <si>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</si>
  <si>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</si>
  <si>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</si>
  <si>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</si>
  <si>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</si>
  <si>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</si>
  <si>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</si>
  <si>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</si>
  <si>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</si>
  <si>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</si>
  <si>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</si>
  <si>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</si>
  <si>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</si>
  <si>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</si>
  <si>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</si>
  <si>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</si>
  <si>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</si>
  <si>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</si>
  <si>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</si>
  <si>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</si>
  <si>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</si>
  <si>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</si>
  <si>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</si>
  <si>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</si>
  <si>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</si>
  <si>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</si>
  <si>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</si>
  <si>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</si>
  <si>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</si>
  <si>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</si>
  <si>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</si>
  <si>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</si>
  <si>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</si>
  <si>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</si>
  <si>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</si>
  <si>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</si>
  <si>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</si>
  <si>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</si>
  <si>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</si>
  <si>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</si>
  <si>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</si>
  <si>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</si>
  <si>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</si>
  <si>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</si>
  <si>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</si>
  <si>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</si>
  <si>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</si>
  <si>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</si>
  <si>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</si>
  <si>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</si>
  <si>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</si>
  <si>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</si>
  <si>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</si>
  <si>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</si>
  <si>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</si>
  <si>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</si>
  <si>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</si>
  <si>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</si>
  <si>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</si>
  <si>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</si>
  <si>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</si>
  <si>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</si>
  <si>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</si>
  <si>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</si>
  <si>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</si>
  <si>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</si>
  <si>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</si>
  <si>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</si>
  <si>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</si>
  <si>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</si>
  <si>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</si>
  <si>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</si>
  <si>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</si>
  <si>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</si>
  <si>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</si>
  <si>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</si>
  <si>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</si>
  <si>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</si>
  <si>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</si>
  <si>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</si>
  <si>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</si>
  <si>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</si>
  <si>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</si>
  <si>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</si>
  <si>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</si>
  <si>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</si>
  <si>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</si>
  <si>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</si>
  <si>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</si>
  <si>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</si>
  <si>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</si>
  <si>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</si>
  <si>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</si>
  <si>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</si>
  <si>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</si>
  <si>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</si>
  <si>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</si>
  <si>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</si>
  <si>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</si>
  <si>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</si>
  <si>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</si>
  <si>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</si>
  <si>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</si>
  <si>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</si>
  <si>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</si>
  <si>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</si>
  <si>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</si>
  <si>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</si>
  <si>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</si>
  <si>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</si>
  <si>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</si>
  <si>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</si>
  <si>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</si>
  <si>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</si>
  <si>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</si>
  <si>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</si>
  <si>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</si>
  <si>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</si>
  <si>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</si>
  <si>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</si>
  <si>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</si>
  <si>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</si>
  <si>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</si>
  <si>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</si>
  <si>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</si>
  <si>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</si>
  <si>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</si>
  <si>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</si>
  <si>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</si>
  <si>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</si>
  <si>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</si>
  <si>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</si>
  <si>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</si>
  <si>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</si>
  <si>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</si>
  <si>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</si>
  <si>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</si>
  <si>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</si>
  <si>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</si>
  <si>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</si>
  <si>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</si>
  <si>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</si>
  <si>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</si>
  <si>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</si>
  <si>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</si>
  <si>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</si>
  <si>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</si>
  <si>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</si>
  <si>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</si>
  <si>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</si>
  <si>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</si>
  <si>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</si>
  <si>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</si>
  <si>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</si>
  <si>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</si>
  <si>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</si>
  <si>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</si>
  <si>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</si>
  <si>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</si>
  <si>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</si>
  <si>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</si>
  <si>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</si>
  <si>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</si>
  <si>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</si>
  <si>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</si>
  <si>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</si>
  <si>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</si>
  <si>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</si>
  <si>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</si>
  <si>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</si>
  <si>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</si>
  <si>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</si>
  <si>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</si>
  <si>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</si>
  <si>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</si>
  <si>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</si>
  <si>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</si>
  <si>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</si>
  <si>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</si>
  <si>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</si>
  <si>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</si>
  <si>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</si>
  <si>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</si>
  <si>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</si>
  <si>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</si>
  <si>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</si>
  <si>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</si>
  <si>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</si>
  <si>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</si>
  <si>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</si>
  <si>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</si>
  <si>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</si>
  <si>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</si>
  <si>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</si>
  <si>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</si>
  <si>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</si>
  <si>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</si>
  <si>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</si>
  <si>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</si>
  <si>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</si>
  <si>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</si>
  <si>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</si>
  <si>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</si>
  <si>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</si>
  <si>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</si>
  <si>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</si>
  <si>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</si>
  <si>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</si>
  <si>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</si>
  <si>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</si>
  <si>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</si>
  <si>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</si>
  <si>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</si>
  <si>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</si>
  <si>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</si>
  <si>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</si>
  <si>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</si>
  <si>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</si>
  <si>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</si>
  <si>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</si>
  <si>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</si>
  <si>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</si>
  <si>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</si>
  <si>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</si>
  <si>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</si>
  <si>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</si>
  <si>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</si>
  <si>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</si>
  <si>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</si>
  <si>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</si>
  <si>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</si>
  <si>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</si>
  <si>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</si>
  <si>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</si>
  <si>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</si>
  <si>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</si>
  <si>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</si>
  <si>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</si>
  <si>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</si>
  <si>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</si>
  <si>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</si>
  <si>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</si>
  <si>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</si>
  <si>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</si>
  <si>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</si>
  <si>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</si>
  <si>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</si>
  <si>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</si>
  <si>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</si>
  <si>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</si>
  <si>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</si>
  <si>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</si>
  <si>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</si>
  <si>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</si>
  <si>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</si>
  <si>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</si>
  <si>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</si>
  <si>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</si>
  <si>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</si>
  <si>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</si>
  <si>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</si>
  <si>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</si>
  <si>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</si>
  <si>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</si>
  <si>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</si>
  <si>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</si>
  <si>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</si>
  <si>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</si>
  <si>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</si>
  <si>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</si>
  <si>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</si>
  <si>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</si>
  <si>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</si>
  <si>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</si>
  <si>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</si>
  <si>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</si>
  <si>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</si>
  <si>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</si>
  <si>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</si>
  <si>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</si>
  <si>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</si>
  <si>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</si>
  <si>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</si>
  <si>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</si>
  <si>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</si>
  <si>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</si>
  <si>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</si>
  <si>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</si>
  <si>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</si>
  <si>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</si>
  <si>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</si>
  <si>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</si>
  <si>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</si>
  <si>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</si>
  <si>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</si>
  <si>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</si>
  <si>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</si>
  <si>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</si>
  <si>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</si>
  <si>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</si>
  <si>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</si>
  <si>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</si>
  <si>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</si>
  <si>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</si>
  <si>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</si>
  <si>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</si>
  <si>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</si>
  <si>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</si>
  <si>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</si>
  <si>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</si>
  <si>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</si>
  <si>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</si>
  <si>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</si>
  <si>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</si>
  <si>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</si>
  <si>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</si>
  <si>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</si>
  <si>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</si>
  <si>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</si>
  <si>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</si>
  <si>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</si>
  <si>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</si>
  <si>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</si>
  <si>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</si>
  <si>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</si>
  <si>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</si>
  <si>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</si>
  <si>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</si>
  <si>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</si>
  <si>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</si>
  <si>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</si>
  <si>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</si>
  <si>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</si>
  <si>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</si>
  <si>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</si>
  <si>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</si>
  <si>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</si>
  <si>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</si>
  <si>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</si>
  <si>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</si>
  <si>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</si>
  <si>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</si>
  <si>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</si>
  <si>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</si>
  <si>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</si>
  <si>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</si>
  <si>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</si>
  <si>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</si>
  <si>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</si>
  <si>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</si>
  <si>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</si>
  <si>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</si>
  <si>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</si>
  <si>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</si>
  <si>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</si>
  <si>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</si>
  <si>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</si>
  <si>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</si>
  <si>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</si>
  <si>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</si>
  <si>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</si>
  <si>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</si>
  <si>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</si>
  <si>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</si>
  <si>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</si>
  <si>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</si>
  <si>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</si>
  <si>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</si>
  <si>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</si>
  <si>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</si>
  <si>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</si>
  <si>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</si>
  <si>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</si>
  <si>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</si>
  <si>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</si>
  <si>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</si>
  <si>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</si>
  <si>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</si>
  <si>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</si>
  <si>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</si>
  <si>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</si>
  <si>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</si>
  <si>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</si>
  <si>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</si>
  <si>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</si>
  <si>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</si>
  <si>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</si>
  <si>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</si>
  <si>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</si>
  <si>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</si>
  <si>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</si>
  <si>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</si>
  <si>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</si>
  <si>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</si>
  <si>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</si>
  <si>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</si>
  <si>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</si>
  <si>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</si>
  <si>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</si>
  <si>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</si>
  <si>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</si>
  <si>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</si>
  <si>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</si>
  <si>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</si>
  <si>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</si>
  <si>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</si>
  <si>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</si>
  <si>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</si>
  <si>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</si>
  <si>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</si>
  <si>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</si>
  <si>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</si>
  <si>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</si>
  <si>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</si>
  <si>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</si>
  <si>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</si>
  <si>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</si>
  <si>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</si>
  <si>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</si>
  <si>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</si>
  <si>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</si>
  <si>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</si>
  <si>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</si>
  <si>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</si>
  <si>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</si>
  <si>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</si>
  <si>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</si>
  <si>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</si>
  <si>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</si>
  <si>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</si>
  <si>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</si>
  <si>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</si>
  <si>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</si>
  <si>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</si>
  <si>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</si>
  <si>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</si>
  <si>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</si>
  <si>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</si>
  <si>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</si>
  <si>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</si>
  <si>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</si>
  <si>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</si>
  <si>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</si>
  <si>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</si>
  <si>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</si>
  <si>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</si>
  <si>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</si>
  <si>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</si>
  <si>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</si>
  <si>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</si>
  <si>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</si>
  <si>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</si>
  <si>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</si>
  <si>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</si>
  <si>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</si>
  <si>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</si>
  <si>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</si>
  <si>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</si>
  <si>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</si>
  <si>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</si>
  <si>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</si>
  <si>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</si>
  <si>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</si>
  <si>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</si>
  <si>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</si>
  <si>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</si>
  <si>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</si>
  <si>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</si>
  <si>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</si>
  <si>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</si>
  <si>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</si>
  <si>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</si>
  <si>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</si>
  <si>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</si>
  <si>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</si>
  <si>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</si>
  <si>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</si>
  <si>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</si>
  <si>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</si>
  <si>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</si>
  <si>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</si>
  <si>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</si>
  <si>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</si>
  <si>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</si>
  <si>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</si>
  <si>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</si>
  <si>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</si>
  <si>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</si>
  <si>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</si>
  <si>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</si>
  <si>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</si>
  <si>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</si>
  <si>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</si>
  <si>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</si>
  <si>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</si>
  <si>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</si>
  <si>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</si>
  <si>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</si>
  <si>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</si>
  <si>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</si>
  <si>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</si>
  <si>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</si>
  <si>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</si>
  <si>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</si>
  <si>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</si>
  <si>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</si>
  <si>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</si>
  <si>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</si>
  <si>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</si>
  <si>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</si>
  <si>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</si>
  <si>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</si>
  <si>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</si>
  <si>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</si>
  <si>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</si>
  <si>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</si>
  <si>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</si>
  <si>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</si>
  <si>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</si>
  <si>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</si>
  <si>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</si>
  <si>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</si>
  <si>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</si>
  <si>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</si>
  <si>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</si>
  <si>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</si>
  <si>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</si>
  <si>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</si>
  <si>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</si>
  <si>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</si>
  <si>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</si>
  <si>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</si>
  <si>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</si>
  <si>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</si>
  <si>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</si>
  <si>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</si>
  <si>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</si>
  <si>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</si>
  <si>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</si>
  <si>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</si>
  <si>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</si>
  <si>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</si>
  <si>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</si>
  <si>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</si>
  <si>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</si>
  <si>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</si>
  <si>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</si>
  <si>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</si>
  <si>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</si>
  <si>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</si>
  <si>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</si>
  <si>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</si>
  <si>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</si>
  <si>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</si>
  <si>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</si>
  <si>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</si>
  <si>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</si>
  <si>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</si>
  <si>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</si>
  <si>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</si>
  <si>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</si>
  <si>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</si>
  <si>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</si>
  <si>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</si>
  <si>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</si>
  <si>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</si>
  <si>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</si>
  <si>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</si>
  <si>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</si>
  <si>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</si>
  <si>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</si>
  <si>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</si>
  <si>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</si>
  <si>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</si>
  <si>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</si>
  <si>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</si>
  <si>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</si>
  <si>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</si>
  <si>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</si>
  <si>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</si>
  <si>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</si>
  <si>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</si>
  <si>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</si>
  <si>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</si>
  <si>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</si>
  <si>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</si>
  <si>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</si>
  <si>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</si>
  <si>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</si>
  <si>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</si>
  <si>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</si>
  <si>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</si>
  <si>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</si>
  <si>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</si>
  <si>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</si>
  <si>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</si>
  <si>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</si>
  <si>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</si>
  <si>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</si>
  <si>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</si>
  <si>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</si>
  <si>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</si>
  <si>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</si>
  <si>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</si>
  <si>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</si>
  <si>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</si>
  <si>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</si>
  <si>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</si>
  <si>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</si>
  <si>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</si>
  <si>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</si>
  <si>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</si>
  <si>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</si>
  <si>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</si>
  <si>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</si>
  <si>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</si>
  <si>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</si>
  <si>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</si>
  <si>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</si>
  <si>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</si>
  <si>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</si>
  <si>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</si>
  <si>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</si>
  <si>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</si>
  <si>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</si>
  <si>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</si>
  <si>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</si>
  <si>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</si>
  <si>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</si>
  <si>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</si>
  <si>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</si>
  <si>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</si>
  <si>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</si>
  <si>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</si>
  <si>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</si>
  <si>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</si>
  <si>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</si>
  <si>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</si>
  <si>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</si>
  <si>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</si>
  <si>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</si>
  <si>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</si>
  <si>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</si>
  <si>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</si>
  <si>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</si>
  <si>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</si>
  <si>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</si>
  <si>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</si>
  <si>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</si>
  <si>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</si>
  <si>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</si>
  <si>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</si>
  <si>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</si>
  <si>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</si>
  <si>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</si>
  <si>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</si>
  <si>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</si>
  <si>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</si>
  <si>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</si>
  <si>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</si>
  <si>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</si>
  <si>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</si>
  <si>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</si>
  <si>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</si>
  <si>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</si>
  <si>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</si>
  <si>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</si>
  <si>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</si>
  <si>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</si>
  <si>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</si>
  <si>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</si>
  <si>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</si>
  <si>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</si>
  <si>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</si>
  <si>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</si>
  <si>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</si>
  <si>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</si>
  <si>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</si>
  <si>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</si>
  <si>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</si>
  <si>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</si>
  <si>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</si>
  <si>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</si>
  <si>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</si>
  <si>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</si>
  <si>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</si>
  <si>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</si>
  <si>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</si>
  <si>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</si>
  <si>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</si>
  <si>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</si>
  <si>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</si>
  <si>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</si>
  <si>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</si>
  <si>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</si>
  <si>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</si>
  <si>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</si>
  <si>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</si>
  <si>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</si>
  <si>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</si>
  <si>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</si>
  <si>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</si>
  <si>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</si>
  <si>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</si>
  <si>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</si>
  <si>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</si>
  <si>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</si>
  <si>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</si>
  <si>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</si>
  <si>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</si>
  <si>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</si>
  <si>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</si>
  <si>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</si>
  <si>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</si>
  <si>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</si>
  <si>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</si>
  <si>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</si>
  <si>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</si>
  <si>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</si>
  <si>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</si>
  <si>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</si>
  <si>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</si>
  <si>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</si>
  <si>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</si>
  <si>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</si>
  <si>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</si>
  <si>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</si>
  <si>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</si>
  <si>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</si>
  <si>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</si>
  <si>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</si>
  <si>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</si>
  <si>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</si>
  <si>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</si>
  <si>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</si>
  <si>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</si>
  <si>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</si>
  <si>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</si>
  <si>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</si>
  <si>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</si>
  <si>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</si>
  <si>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</si>
  <si>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</si>
  <si>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</si>
  <si>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</si>
  <si>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</si>
  <si>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</si>
  <si>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</si>
  <si>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</si>
  <si>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</si>
  <si>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</si>
  <si>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</si>
  <si>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</si>
  <si>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</si>
  <si>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</si>
  <si>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</si>
  <si>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</si>
  <si>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</si>
  <si>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</si>
  <si>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</si>
  <si>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</si>
  <si>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</si>
  <si>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</si>
  <si>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</si>
  <si>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</si>
  <si>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</si>
  <si>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</si>
  <si>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</si>
  <si>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</si>
  <si>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</si>
  <si>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</si>
  <si>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</si>
  <si>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</si>
  <si>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</si>
  <si>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</si>
  <si>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</si>
  <si>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</si>
  <si>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</si>
  <si>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</si>
  <si>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</si>
  <si>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</si>
  <si>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</si>
  <si>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</si>
  <si>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</si>
  <si>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</si>
  <si>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</si>
  <si>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</si>
  <si>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</si>
  <si>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</si>
  <si>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</si>
  <si>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</si>
  <si>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</si>
  <si>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</si>
  <si>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</si>
  <si>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</si>
  <si>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</si>
  <si>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</si>
  <si>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</si>
  <si>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</si>
  <si>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</si>
  <si>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</si>
  <si>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</si>
  <si>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</si>
  <si>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</si>
  <si>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</si>
  <si>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</si>
  <si>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</si>
  <si>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</si>
  <si>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</si>
  <si>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</si>
  <si>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</si>
  <si>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</si>
  <si>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</si>
  <si>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</si>
  <si>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</si>
  <si>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</si>
  <si>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</si>
  <si>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</si>
  <si>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</si>
  <si>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</si>
  <si>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</si>
  <si>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</si>
  <si>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</si>
  <si>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</si>
  <si>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</si>
  <si>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</si>
  <si>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</si>
  <si>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</si>
  <si>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</si>
  <si>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</si>
  <si>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</si>
  <si>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</si>
  <si>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</si>
  <si>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</si>
  <si>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</si>
  <si>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</si>
  <si>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</si>
  <si>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</si>
  <si>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</si>
  <si>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</si>
  <si>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</si>
  <si>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</si>
  <si>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</si>
  <si>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</si>
  <si>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</si>
  <si>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</si>
  <si>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</si>
  <si>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</si>
  <si>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</si>
  <si>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</si>
  <si>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</si>
  <si>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</si>
  <si>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</si>
  <si>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</si>
  <si>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</si>
  <si>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</si>
  <si>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</si>
  <si>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</si>
  <si>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</si>
  <si>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</si>
  <si>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</si>
  <si>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</si>
  <si>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</si>
  <si>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</si>
  <si>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</si>
  <si>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</si>
  <si>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</si>
  <si>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</si>
  <si>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</si>
  <si>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</si>
  <si>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</si>
  <si>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</si>
  <si>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</si>
  <si>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</si>
  <si>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</si>
  <si>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</si>
  <si>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</si>
  <si>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</si>
  <si>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</si>
  <si>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</si>
  <si>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</si>
  <si>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</si>
  <si>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</si>
  <si>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</si>
  <si>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</si>
  <si>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</si>
  <si>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</si>
  <si>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</si>
  <si>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</si>
  <si>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</si>
  <si>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</si>
  <si>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</si>
  <si>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</si>
  <si>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</si>
  <si>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</si>
  <si>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</si>
  <si>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</si>
  <si>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</si>
  <si>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</si>
  <si>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</si>
  <si>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</si>
  <si>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</si>
  <si>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</si>
  <si>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</si>
  <si>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</si>
  <si>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</si>
  <si>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</si>
  <si>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</si>
  <si>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</si>
  <si>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</si>
  <si>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</si>
  <si>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</si>
  <si>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</si>
  <si>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</si>
  <si>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</si>
  <si>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</si>
  <si>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</si>
  <si>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</si>
  <si>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</si>
  <si>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</si>
  <si>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</si>
  <si>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</si>
  <si>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</si>
  <si>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</si>
  <si>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</si>
  <si>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</si>
  <si>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</si>
  <si>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</si>
  <si>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</si>
  <si>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</si>
  <si>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</si>
  <si>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</si>
  <si>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</si>
  <si>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</si>
  <si>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</si>
  <si>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</si>
  <si>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</si>
  <si>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</si>
  <si>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</si>
  <si>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</si>
  <si>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</si>
  <si>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</si>
  <si>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</si>
  <si>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</si>
  <si>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</si>
  <si>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</si>
  <si>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</si>
  <si>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</si>
  <si>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</si>
  <si>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</si>
  <si>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</si>
  <si>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</si>
  <si>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</si>
  <si>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</si>
  <si>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</si>
  <si>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</si>
  <si>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</si>
  <si>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</si>
  <si>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</si>
  <si>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</si>
  <si>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</si>
  <si>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</si>
  <si>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</si>
  <si>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</si>
  <si>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</si>
  <si>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</si>
  <si>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</si>
  <si>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</si>
  <si>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</si>
  <si>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</si>
  <si>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</si>
  <si>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</si>
  <si>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</si>
  <si>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</si>
  <si>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</si>
  <si>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</si>
  <si>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</si>
  <si>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</si>
  <si>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</si>
  <si>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</si>
  <si>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</si>
  <si>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</si>
  <si>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</si>
  <si>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</si>
  <si>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</si>
  <si>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</si>
  <si>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</si>
  <si>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</si>
  <si>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</si>
  <si>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</si>
  <si>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</si>
  <si>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</si>
  <si>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</si>
  <si>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</si>
  <si>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</si>
  <si>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</si>
  <si>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</si>
  <si>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</si>
  <si>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</si>
  <si>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</si>
  <si>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</si>
  <si>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</si>
  <si>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</si>
  <si>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</si>
  <si>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</si>
  <si>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</si>
  <si>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</si>
  <si>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</si>
  <si>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</si>
  <si>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</si>
  <si>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</si>
  <si>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</si>
  <si>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</si>
  <si>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</si>
  <si>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</si>
  <si>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</si>
  <si>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</si>
  <si>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</si>
  <si>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</si>
  <si>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</si>
  <si>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</si>
  <si>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</si>
  <si>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</si>
  <si>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</si>
  <si>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</si>
  <si>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</si>
  <si>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</si>
  <si>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</si>
  <si>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</si>
  <si>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</si>
  <si>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</si>
  <si>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</si>
  <si>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</si>
  <si>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</si>
  <si>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</si>
  <si>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</si>
  <si>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</si>
  <si>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</si>
  <si>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</si>
  <si>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</si>
  <si>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</si>
  <si>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</si>
  <si>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</si>
  <si>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</si>
  <si>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</si>
  <si>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</si>
  <si>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</si>
  <si>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</si>
  <si>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</si>
  <si>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</si>
  <si>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</si>
  <si>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</si>
  <si>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</si>
  <si>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</si>
  <si>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</si>
  <si>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</si>
  <si>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</si>
  <si>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</si>
  <si>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</si>
  <si>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</si>
  <si>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</si>
  <si>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</si>
  <si>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</si>
  <si>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</si>
  <si>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</si>
  <si>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</si>
  <si>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</si>
  <si>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</si>
  <si>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</si>
  <si>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</si>
  <si>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</si>
  <si>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</si>
  <si>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</si>
  <si>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</si>
  <si>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</si>
  <si>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</si>
  <si>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</si>
  <si>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</si>
  <si>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</si>
  <si>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</si>
  <si>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</si>
  <si>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</si>
  <si>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</si>
  <si>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</si>
  <si>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</si>
  <si>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</si>
  <si>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</si>
  <si>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</si>
  <si>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</si>
  <si>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</si>
  <si>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</si>
  <si>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</si>
  <si>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</si>
  <si>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</si>
  <si>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</si>
  <si>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</si>
  <si>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</si>
  <si>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</si>
  <si>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</si>
  <si>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</si>
  <si>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</si>
  <si>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</si>
  <si>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</si>
  <si>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</si>
  <si>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</si>
  <si>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</si>
  <si>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</si>
  <si>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</si>
  <si>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</si>
  <si>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</si>
  <si>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</si>
  <si>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</si>
  <si>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</si>
  <si>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</si>
  <si>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</si>
  <si>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</si>
  <si>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</si>
  <si>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</si>
  <si>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</si>
  <si>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</si>
  <si>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</si>
  <si>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</si>
  <si>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</si>
  <si>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</si>
  <si>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</si>
  <si>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</si>
  <si>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</si>
  <si>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</si>
  <si>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</si>
  <si>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</si>
  <si>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</si>
  <si>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</si>
  <si>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</si>
  <si>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</si>
  <si>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</si>
  <si>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</si>
  <si>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</si>
  <si>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</si>
  <si>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</si>
  <si>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</si>
  <si>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</si>
  <si>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</si>
  <si>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</si>
  <si>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</si>
  <si>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</si>
  <si>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</si>
  <si>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</si>
  <si>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</si>
  <si>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</si>
  <si>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</si>
  <si>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</si>
  <si>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</si>
  <si>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</si>
  <si>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</si>
  <si>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</si>
  <si>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</si>
  <si>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</si>
  <si>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</si>
  <si>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</si>
  <si>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</si>
  <si>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</si>
  <si>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</si>
  <si>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</si>
  <si>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</si>
  <si>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</si>
  <si>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</si>
  <si>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</si>
  <si>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</si>
  <si>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</si>
  <si>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</si>
  <si>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</si>
  <si>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</si>
  <si>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</si>
  <si>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</si>
  <si>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</si>
  <si>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</si>
  <si>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</si>
  <si>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</si>
  <si>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</si>
  <si>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</si>
  <si>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</si>
  <si>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</si>
  <si>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</si>
  <si>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</si>
  <si>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</si>
  <si>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</si>
  <si>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</si>
  <si>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</si>
  <si>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</si>
  <si>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</si>
  <si>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</si>
  <si>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</si>
  <si>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</si>
  <si>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</si>
  <si>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</si>
  <si>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</si>
  <si>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</si>
  <si>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</si>
  <si>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</si>
  <si>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</si>
  <si>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</si>
  <si>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</si>
  <si>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</si>
  <si>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</si>
  <si>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</si>
  <si>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</si>
  <si>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</si>
  <si>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</si>
  <si>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</si>
  <si>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</si>
  <si>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</si>
  <si>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</si>
  <si>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</si>
  <si>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</si>
  <si>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</si>
  <si>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</si>
  <si>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</si>
  <si>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</si>
  <si>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</si>
  <si>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</si>
  <si>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</si>
  <si>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</si>
  <si>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</si>
  <si>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</si>
  <si>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</si>
  <si>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</si>
  <si>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</si>
  <si>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</si>
  <si>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</si>
  <si>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</si>
  <si>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</si>
  <si>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</si>
  <si>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</si>
  <si>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</si>
  <si>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</si>
  <si>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</si>
  <si>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</si>
  <si>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</si>
  <si>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</si>
  <si>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</si>
  <si>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</si>
  <si>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</si>
  <si>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</si>
  <si>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</si>
  <si>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</si>
  <si>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</si>
  <si>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</si>
  <si>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</si>
  <si>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</si>
  <si>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</si>
  <si>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</si>
  <si>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</si>
  <si>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</si>
  <si>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</si>
  <si>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</si>
  <si>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</si>
  <si>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</si>
  <si>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</si>
  <si>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</si>
  <si>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</si>
  <si>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</si>
  <si>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</si>
  <si>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</si>
  <si>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</si>
  <si>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</si>
  <si>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</si>
  <si>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</si>
  <si>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</si>
  <si>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</si>
  <si>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</si>
  <si>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</si>
  <si>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</si>
  <si>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</si>
  <si>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</si>
  <si>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</si>
  <si>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</si>
  <si>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</si>
  <si>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</si>
  <si>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</si>
  <si>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</si>
  <si>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</si>
  <si>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</si>
  <si>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</si>
  <si>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</si>
  <si>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</si>
  <si>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</si>
  <si>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</si>
  <si>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</si>
  <si>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</si>
  <si>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</si>
  <si>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</si>
  <si>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</si>
  <si>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</si>
  <si>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</si>
  <si>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</si>
  <si>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</si>
  <si>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</si>
  <si>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</si>
  <si>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</si>
  <si>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</si>
  <si>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</si>
  <si>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</si>
  <si>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</si>
  <si>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</si>
  <si>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</si>
  <si>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</si>
  <si>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</si>
  <si>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</si>
  <si>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</si>
  <si>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</si>
  <si>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</si>
  <si>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</si>
  <si>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</si>
  <si>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</si>
  <si>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</si>
  <si>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</si>
  <si>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</si>
  <si>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</si>
  <si>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</si>
  <si>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</si>
  <si>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</si>
  <si>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</si>
  <si>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</si>
  <si>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</si>
  <si>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</si>
  <si>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</si>
  <si>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</si>
  <si>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</si>
  <si>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</si>
  <si>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</si>
  <si>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</si>
  <si>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</si>
  <si>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</si>
  <si>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</si>
  <si>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</si>
  <si>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</si>
  <si>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</si>
  <si>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</si>
  <si>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</si>
  <si>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</si>
  <si>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</si>
  <si>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</si>
  <si>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</si>
  <si>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</si>
  <si>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</si>
  <si>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</si>
  <si>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</si>
  <si>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</si>
  <si>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</si>
  <si>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</si>
  <si>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</si>
  <si>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</si>
  <si>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</si>
  <si>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</si>
  <si>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</si>
  <si>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</si>
  <si>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</si>
  <si>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</si>
  <si>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</si>
  <si>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</si>
  <si>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</si>
  <si>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</si>
  <si>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</si>
  <si>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</si>
  <si>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</si>
  <si>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</si>
  <si>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</si>
  <si>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</si>
  <si>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</si>
  <si>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</si>
  <si>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</si>
  <si>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</si>
  <si>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</si>
  <si>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</si>
  <si>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</si>
  <si>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</si>
  <si>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</si>
  <si>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</si>
  <si>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</si>
  <si>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</si>
  <si>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</si>
  <si>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</si>
  <si>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</si>
  <si>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</si>
  <si>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</si>
  <si>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</si>
  <si>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</si>
  <si>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</si>
  <si>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</si>
  <si>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</si>
  <si>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</si>
  <si>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</si>
  <si>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</si>
  <si>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</si>
  <si>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</si>
  <si>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</si>
  <si>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</si>
  <si>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</si>
  <si>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</si>
  <si>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</si>
  <si>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</si>
  <si>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</si>
  <si>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</si>
  <si>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</si>
  <si>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</si>
  <si>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</si>
  <si>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</si>
  <si>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</si>
  <si>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</si>
  <si>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</si>
  <si>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</si>
  <si>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</si>
  <si>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</si>
  <si>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</si>
  <si>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</si>
  <si>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</si>
  <si>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</si>
  <si>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</si>
  <si>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</si>
  <si>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</si>
  <si>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</si>
  <si>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</si>
  <si>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</si>
  <si>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</si>
  <si>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</si>
  <si>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</si>
  <si>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</si>
  <si>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</si>
  <si>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</si>
  <si>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</si>
  <si>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</si>
  <si>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</si>
  <si>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</si>
  <si>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</si>
  <si>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</si>
  <si>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</si>
  <si>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</si>
  <si>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</si>
  <si>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</si>
  <si>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</si>
  <si>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</si>
  <si>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</si>
  <si>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</si>
  <si>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</si>
  <si>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</si>
  <si>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</si>
  <si>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</si>
  <si>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</si>
  <si>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</si>
  <si>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</si>
  <si>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</si>
  <si>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</si>
  <si>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</si>
  <si>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</si>
  <si>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</si>
  <si>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</si>
  <si>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</si>
  <si>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</si>
  <si>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</si>
  <si>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</si>
  <si>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</si>
  <si>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</si>
  <si>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</si>
  <si>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</si>
  <si>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</si>
  <si>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</si>
  <si>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</si>
  <si>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</si>
  <si>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</si>
  <si>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</si>
  <si>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</si>
  <si>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</si>
  <si>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</si>
  <si>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</si>
  <si>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</si>
  <si>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</si>
  <si>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</si>
  <si>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</si>
  <si>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</si>
  <si>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</si>
  <si>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</si>
  <si>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</si>
  <si>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</si>
  <si>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</si>
  <si>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</si>
  <si>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</si>
  <si>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</si>
  <si>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</si>
  <si>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</si>
  <si>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</si>
  <si>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</si>
  <si>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</si>
  <si>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</si>
  <si>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</si>
  <si>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</si>
  <si>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</si>
  <si>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</si>
  <si>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</si>
  <si>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</si>
  <si>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</si>
  <si>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</si>
  <si>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</si>
  <si>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</si>
  <si>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</si>
  <si>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</si>
  <si>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</si>
  <si>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</si>
  <si>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</si>
  <si>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</si>
  <si>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</si>
  <si>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</si>
  <si>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</si>
  <si>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</si>
  <si>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</si>
  <si>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</si>
  <si>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</si>
  <si>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</si>
  <si>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</si>
  <si>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</si>
  <si>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</si>
  <si>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</si>
  <si>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</si>
  <si>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</si>
  <si>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</si>
  <si>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</si>
  <si>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</si>
  <si>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</si>
  <si>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</si>
  <si>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</si>
  <si>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</si>
  <si>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</si>
  <si>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</si>
  <si>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</si>
  <si>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</si>
  <si>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</si>
  <si>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</si>
  <si>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</si>
  <si>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</si>
  <si>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</si>
  <si>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</si>
  <si>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</si>
  <si>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</si>
  <si>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</si>
  <si>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</si>
  <si>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</si>
  <si>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</si>
  <si>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</si>
  <si>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</si>
  <si>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</si>
  <si>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</si>
  <si>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</si>
  <si>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</si>
  <si>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</si>
  <si>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</si>
  <si>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</si>
  <si>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</si>
  <si>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</si>
  <si>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</si>
  <si>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</si>
  <si>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</si>
  <si>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</si>
  <si>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</si>
  <si>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</si>
  <si>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</si>
  <si>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</si>
  <si>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</si>
  <si>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</si>
  <si>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</si>
  <si>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</si>
  <si>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</si>
  <si>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</si>
  <si>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</si>
  <si>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</si>
  <si>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</si>
  <si>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</si>
  <si>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</si>
  <si>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</si>
  <si>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</si>
  <si>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</si>
  <si>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</si>
  <si>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</si>
  <si>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</si>
  <si>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</si>
  <si>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</si>
  <si>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</si>
  <si>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</si>
  <si>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</si>
  <si>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</si>
  <si>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</si>
  <si>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</si>
  <si>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</si>
  <si>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</si>
  <si>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</si>
  <si>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</si>
  <si>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</si>
  <si>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</si>
  <si>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</si>
  <si>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</si>
  <si>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</si>
  <si>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</si>
  <si>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</si>
  <si>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</si>
  <si>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</si>
  <si>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</si>
  <si>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</si>
  <si>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</si>
  <si>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</si>
  <si>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</si>
  <si>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</si>
  <si>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</si>
  <si>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</si>
  <si>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</si>
  <si>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</si>
  <si>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</si>
  <si>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</si>
  <si>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</si>
  <si>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</si>
  <si>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</si>
  <si>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</si>
  <si>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</si>
  <si>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</si>
  <si>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</si>
  <si>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</si>
  <si>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</si>
  <si>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</si>
  <si>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</si>
  <si>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</si>
  <si>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</si>
  <si>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</si>
  <si>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</si>
  <si>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</si>
  <si>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</si>
  <si>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</si>
  <si>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</si>
  <si>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</si>
  <si>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</si>
  <si>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</si>
  <si>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</si>
  <si>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</si>
  <si>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</si>
  <si>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</si>
  <si>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</si>
  <si>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</si>
  <si>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</si>
  <si>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</si>
  <si>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</si>
  <si>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</si>
  <si>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</si>
  <si>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</si>
  <si>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</si>
  <si>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</si>
  <si>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</si>
  <si>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</si>
  <si>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</si>
  <si>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</si>
  <si>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</si>
  <si>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</si>
  <si>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</si>
  <si>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</si>
  <si>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</si>
  <si>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</si>
  <si>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</si>
  <si>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</si>
  <si>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</si>
  <si>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</si>
  <si>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</si>
  <si>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</si>
  <si>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</si>
  <si>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</si>
  <si>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</si>
  <si>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</si>
  <si>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</si>
  <si>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</si>
  <si>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</si>
  <si>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</si>
  <si>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</si>
  <si>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</si>
  <si>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</si>
  <si>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</si>
  <si>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</si>
  <si>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</si>
  <si>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</si>
  <si>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</si>
  <si>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</si>
  <si>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</si>
  <si>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</si>
  <si>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</si>
  <si>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</si>
  <si>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</si>
  <si>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</si>
  <si>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</si>
  <si>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</si>
  <si>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</si>
  <si>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</si>
  <si>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</si>
  <si>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</si>
  <si>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</si>
  <si>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</si>
  <si>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</si>
  <si>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</si>
  <si>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</si>
  <si>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</si>
  <si>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</si>
  <si>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</si>
  <si>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</si>
  <si>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</si>
  <si>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</si>
  <si>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</si>
  <si>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</si>
  <si>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</si>
  <si>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</si>
  <si>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</si>
  <si>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</si>
  <si>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</si>
  <si>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</si>
  <si>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</si>
  <si>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</si>
  <si>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</si>
  <si>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</si>
  <si>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</si>
  <si>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</si>
  <si>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</si>
  <si>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</si>
  <si>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</si>
  <si>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</si>
  <si>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</si>
  <si>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</si>
  <si>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</si>
  <si>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</si>
  <si>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</si>
  <si>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</si>
  <si>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</si>
  <si>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</si>
  <si>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</si>
  <si>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</si>
  <si>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</si>
  <si>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</si>
  <si>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</si>
  <si>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</si>
  <si>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</si>
  <si>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</si>
  <si>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</si>
  <si>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</si>
  <si>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</si>
  <si>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</si>
  <si>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</si>
  <si>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</si>
  <si>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</si>
  <si>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</si>
  <si>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</si>
  <si>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</si>
  <si>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</si>
  <si>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</si>
  <si>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</si>
  <si>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</si>
  <si>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</si>
  <si>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</si>
  <si>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</si>
  <si>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</si>
  <si>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</si>
  <si>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</si>
  <si>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</si>
  <si>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</si>
  <si>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</si>
  <si>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</si>
  <si>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</si>
  <si>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</si>
  <si>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</si>
  <si>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</si>
  <si>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</si>
  <si>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</si>
  <si>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</si>
  <si>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</si>
  <si>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</si>
  <si>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</si>
  <si>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</si>
  <si>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</si>
  <si>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</si>
  <si>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</si>
  <si>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</si>
  <si>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</si>
  <si>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</si>
  <si>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</si>
  <si>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</si>
  <si>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</si>
  <si>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</si>
  <si>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</si>
  <si>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</si>
  <si>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</si>
  <si>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</si>
  <si>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</si>
  <si>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</si>
  <si>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</si>
  <si>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</si>
  <si>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</si>
  <si>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</si>
  <si>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</si>
  <si>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</si>
  <si>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</si>
  <si>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</si>
  <si>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</si>
  <si>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</si>
  <si>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</si>
  <si>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</si>
  <si>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</si>
  <si>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</si>
  <si>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</si>
  <si>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</si>
  <si>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</si>
  <si>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</si>
  <si>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</si>
  <si>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</si>
  <si>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</si>
  <si>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</si>
  <si>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</si>
  <si>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</si>
  <si>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</si>
  <si>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</si>
  <si>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</si>
  <si>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</si>
  <si>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</si>
  <si>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</si>
  <si>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</si>
  <si>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</si>
  <si>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</si>
  <si>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</si>
  <si>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</si>
  <si>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</si>
  <si>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</si>
  <si>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</si>
  <si>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</si>
  <si>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</si>
  <si>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</si>
  <si>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</si>
  <si>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</si>
  <si>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</si>
  <si>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</si>
  <si>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</si>
  <si>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</si>
  <si>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</si>
  <si>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</si>
  <si>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</si>
  <si>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</si>
  <si>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</si>
  <si>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</si>
  <si>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</si>
  <si>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</si>
  <si>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</si>
  <si>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</si>
  <si>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</si>
  <si>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</si>
  <si>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</si>
  <si>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</si>
  <si>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</si>
  <si>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</si>
  <si>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</si>
  <si>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</si>
  <si>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</si>
  <si>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</si>
  <si>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</si>
  <si>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</si>
  <si>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</si>
  <si>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</si>
  <si>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</si>
  <si>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</si>
  <si>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</si>
  <si>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</si>
  <si>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</si>
  <si>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</si>
  <si>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</si>
  <si>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</si>
  <si>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</si>
  <si>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</si>
  <si>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</si>
  <si>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</si>
  <si>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</si>
  <si>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</si>
  <si>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</si>
  <si>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</si>
  <si>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</si>
  <si>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</si>
  <si>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</si>
  <si>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</si>
  <si>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</si>
  <si>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</si>
  <si>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</si>
  <si>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</si>
  <si>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</si>
  <si>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</si>
  <si>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</si>
  <si>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</si>
  <si>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</si>
  <si>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</si>
  <si>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</si>
  <si>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</si>
  <si>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</si>
  <si>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</si>
  <si>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</si>
  <si>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</si>
  <si>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</si>
  <si>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</si>
  <si>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</si>
  <si>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</si>
  <si>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</si>
  <si>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</si>
  <si>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</si>
  <si>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</si>
  <si>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</si>
  <si>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</si>
  <si>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</si>
  <si>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</si>
  <si>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</si>
  <si>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</si>
  <si>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</si>
  <si>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</si>
  <si>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</si>
  <si>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</si>
  <si>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</si>
  <si>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</si>
  <si>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</si>
  <si>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</si>
  <si>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</si>
  <si>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</si>
  <si>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</si>
  <si>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</si>
  <si>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</si>
  <si>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</si>
  <si>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</si>
  <si>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</si>
  <si>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</si>
  <si>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</si>
  <si>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</si>
  <si>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</si>
  <si>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</si>
  <si>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</si>
  <si>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</si>
  <si>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</si>
  <si>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</si>
  <si>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</si>
  <si>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</si>
  <si>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</si>
  <si>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</si>
  <si>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</si>
  <si>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</si>
  <si>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</si>
  <si>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</si>
  <si>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</si>
  <si>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</si>
  <si>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</si>
  <si>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</si>
  <si>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</si>
  <si>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</si>
  <si>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</si>
  <si>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</si>
  <si>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</si>
  <si>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</si>
  <si>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</si>
  <si>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</si>
  <si>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</si>
  <si>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</si>
  <si>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</si>
  <si>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</si>
  <si>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</si>
  <si>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</si>
  <si>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</si>
  <si>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</si>
  <si>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</si>
  <si>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</si>
  <si>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</si>
  <si>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</si>
  <si>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</si>
  <si>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</si>
  <si>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</si>
  <si>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</si>
  <si>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</si>
  <si>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</si>
  <si>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</si>
  <si>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</si>
  <si>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</si>
  <si>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</si>
  <si>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</si>
  <si>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</si>
  <si>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</si>
  <si>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</si>
  <si>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</si>
  <si>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</si>
  <si>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</si>
  <si>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</si>
  <si>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</si>
  <si>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</si>
  <si>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</si>
  <si>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</si>
  <si>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</si>
  <si>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</si>
  <si>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</si>
  <si>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</si>
  <si>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</si>
  <si>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</si>
  <si>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</si>
  <si>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</si>
  <si>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</si>
  <si>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</si>
  <si>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</si>
  <si>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</si>
  <si>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</si>
  <si>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</si>
  <si>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</si>
  <si>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</si>
  <si>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</si>
  <si>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</si>
  <si>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</si>
  <si>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</si>
  <si>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</si>
  <si>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</si>
  <si>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</si>
  <si>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</si>
  <si>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</si>
  <si>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</si>
  <si>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</si>
  <si>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</si>
  <si>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</si>
  <si>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</si>
  <si>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</si>
  <si>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</si>
  <si>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</si>
  <si>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</si>
  <si>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</si>
  <si>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</si>
  <si>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</si>
  <si>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</si>
  <si>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</si>
  <si>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</si>
  <si>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</si>
  <si>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</si>
  <si>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</si>
  <si>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</si>
  <si>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</si>
  <si>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</si>
  <si>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</si>
  <si>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</si>
  <si>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</si>
  <si>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</si>
  <si>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</si>
  <si>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</si>
  <si>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</si>
  <si>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</si>
  <si>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</si>
  <si>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</si>
  <si>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</si>
  <si>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</si>
  <si>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</si>
  <si>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</si>
  <si>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</si>
  <si>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</si>
  <si>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</si>
  <si>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</si>
  <si>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</si>
  <si>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</si>
  <si>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</si>
  <si>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</si>
  <si>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</si>
  <si>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</si>
  <si>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</si>
  <si>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</si>
  <si>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</si>
  <si>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</si>
  <si>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</si>
  <si>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</si>
  <si>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</si>
  <si>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</si>
  <si>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</si>
  <si>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</si>
  <si>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</si>
  <si>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</si>
  <si>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</si>
  <si>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</si>
  <si>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</si>
  <si>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</si>
  <si>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</si>
  <si>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</si>
  <si>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</si>
  <si>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</si>
  <si>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</si>
  <si>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</si>
  <si>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</si>
  <si>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</si>
  <si>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</si>
  <si>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</si>
  <si>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</si>
  <si>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</si>
  <si>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</si>
  <si>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</si>
  <si>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</si>
  <si>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</si>
  <si>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</si>
  <si>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</si>
  <si>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</si>
  <si>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</si>
  <si>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</si>
  <si>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</si>
  <si>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</si>
  <si>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</si>
  <si>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</si>
  <si>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</si>
  <si>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</si>
  <si>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</si>
  <si>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</si>
  <si>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</si>
  <si>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</si>
  <si>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</si>
  <si>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</si>
  <si>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</si>
  <si>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</si>
  <si>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</si>
  <si>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</si>
  <si>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</si>
  <si>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</si>
  <si>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</si>
  <si>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</si>
  <si>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</si>
  <si>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</si>
  <si>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</si>
  <si>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</si>
  <si>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</si>
  <si>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</si>
  <si>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</si>
  <si>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</si>
  <si>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</si>
  <si>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</si>
  <si>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</si>
  <si>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</si>
  <si>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</si>
  <si>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</si>
  <si>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</si>
  <si>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</si>
  <si>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</si>
  <si>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</si>
  <si>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</si>
  <si>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</si>
  <si>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</si>
  <si>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</si>
  <si>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</si>
  <si>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</si>
  <si>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</si>
  <si>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</si>
  <si>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</si>
  <si>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</si>
  <si>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</si>
  <si>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</si>
  <si>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</si>
  <si>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</si>
  <si>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</si>
  <si>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</si>
  <si>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</si>
  <si>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</si>
  <si>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</si>
  <si>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</si>
  <si>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</si>
  <si>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</si>
  <si>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</si>
  <si>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</si>
  <si>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</si>
  <si>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</si>
  <si>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</si>
  <si>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</si>
  <si>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</si>
  <si>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</si>
  <si>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</si>
  <si>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</si>
  <si>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</si>
  <si>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</si>
  <si>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</si>
  <si>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</si>
  <si>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</si>
  <si>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</si>
  <si>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</si>
  <si>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</si>
  <si>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</si>
  <si>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</si>
  <si>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</si>
  <si>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</si>
  <si>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</si>
  <si>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</si>
  <si>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</si>
  <si>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</si>
  <si>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</si>
  <si>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</si>
  <si>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</si>
  <si>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</si>
  <si>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</si>
  <si>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</si>
  <si>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</si>
  <si>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</si>
  <si>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</si>
  <si>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</si>
  <si>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</si>
  <si>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</si>
  <si>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</si>
  <si>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</si>
  <si>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</si>
  <si>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</si>
  <si>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</si>
  <si>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</si>
  <si>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</si>
  <si>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</si>
  <si>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</si>
  <si>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</si>
  <si>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</si>
  <si>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</si>
  <si>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</si>
  <si>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</si>
  <si>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</si>
  <si>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</si>
  <si>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</si>
  <si>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</si>
  <si>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</si>
  <si>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</si>
  <si>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</si>
  <si>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</si>
  <si>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</si>
  <si>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</si>
  <si>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</si>
  <si>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</si>
  <si>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</si>
  <si>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</si>
  <si>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</si>
  <si>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</si>
  <si>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</si>
  <si>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</si>
  <si>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</si>
  <si>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</si>
  <si>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</si>
  <si>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</si>
  <si>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</si>
  <si>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</si>
  <si>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</si>
  <si>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</si>
  <si>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</si>
  <si>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</si>
  <si>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</si>
  <si>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</si>
  <si>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</si>
  <si>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</si>
  <si>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</si>
  <si>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</si>
  <si>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</si>
  <si>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</si>
  <si>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</si>
  <si>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</si>
  <si>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</si>
  <si>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</si>
  <si>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</si>
  <si>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</si>
  <si>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</si>
  <si>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</si>
  <si>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</si>
  <si>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</si>
  <si>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</si>
  <si>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</si>
  <si>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</si>
  <si>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</si>
  <si>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</si>
  <si>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</si>
  <si>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</si>
  <si>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</si>
  <si>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</si>
  <si>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</si>
  <si>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</si>
  <si>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</si>
  <si>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</si>
  <si>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</si>
  <si>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</si>
  <si>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</si>
  <si>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</si>
  <si>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</si>
  <si>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</si>
  <si>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</si>
  <si>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</si>
  <si>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</si>
  <si>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</si>
  <si>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</si>
  <si>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</si>
  <si>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</si>
  <si>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</si>
  <si>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</si>
  <si>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</si>
  <si>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</si>
  <si>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</si>
  <si>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</si>
  <si>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</si>
  <si>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</si>
  <si>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</si>
  <si>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</si>
  <si>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</si>
  <si>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</si>
  <si>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</si>
  <si>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</si>
  <si>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</si>
  <si>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</si>
  <si>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</si>
  <si>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</si>
  <si>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</si>
  <si>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</si>
  <si>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</si>
  <si>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</si>
  <si>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</si>
  <si>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</si>
  <si>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</si>
  <si>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</si>
  <si>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</si>
  <si>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</si>
  <si>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</si>
  <si>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</si>
  <si>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</si>
  <si>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</si>
  <si>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</si>
  <si>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</si>
  <si>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</si>
  <si>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</si>
  <si>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</si>
  <si>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</si>
  <si>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</si>
  <si>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</si>
  <si>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</si>
  <si>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</si>
  <si>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</si>
  <si>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</si>
  <si>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</si>
  <si>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</si>
  <si>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</si>
  <si>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</si>
  <si>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</si>
  <si>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</si>
  <si>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</si>
  <si>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</si>
  <si>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</si>
  <si>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</si>
  <si>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</si>
  <si>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</si>
  <si>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</si>
  <si>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</si>
  <si>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</si>
  <si>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</si>
  <si>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</si>
  <si>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</si>
  <si>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</si>
  <si>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</si>
  <si>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</si>
  <si>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</si>
  <si>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</si>
  <si>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</si>
  <si>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</si>
  <si>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</si>
  <si>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</si>
  <si>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</si>
  <si>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</si>
  <si>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</si>
  <si>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</si>
  <si>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</si>
  <si>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</si>
  <si>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</si>
  <si>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</si>
  <si>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</si>
  <si>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</si>
  <si>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</si>
  <si>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</si>
  <si>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</si>
  <si>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</si>
  <si>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</si>
  <si>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</si>
  <si>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</si>
  <si>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</si>
  <si>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</si>
  <si>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</si>
  <si>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</si>
  <si>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</si>
  <si>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</si>
  <si>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</si>
  <si>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</si>
  <si>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</si>
  <si>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</si>
  <si>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</si>
  <si>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</si>
  <si>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</si>
  <si>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</si>
  <si>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</si>
  <si>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</si>
  <si>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</si>
  <si>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</si>
  <si>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</si>
  <si>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</si>
  <si>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</si>
  <si>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</si>
  <si>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</si>
  <si>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</si>
  <si>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</si>
  <si>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</si>
  <si>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</si>
  <si>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</si>
  <si>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</si>
  <si>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</si>
  <si>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</si>
  <si>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</si>
  <si>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</si>
  <si>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</si>
  <si>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</si>
  <si>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</si>
  <si>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</si>
  <si>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</si>
  <si>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</si>
  <si>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</si>
  <si>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</si>
  <si>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</si>
  <si>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</si>
  <si>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</si>
  <si>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</si>
  <si>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</si>
  <si>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</si>
  <si>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</si>
  <si>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</si>
  <si>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</si>
  <si>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</si>
  <si>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</si>
  <si>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</si>
  <si>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</si>
  <si>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</si>
  <si>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</si>
  <si>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</si>
  <si>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</si>
  <si>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</si>
  <si>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</si>
  <si>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</si>
  <si>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</si>
  <si>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</si>
  <si>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</si>
  <si>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</si>
  <si>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</si>
  <si>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</si>
  <si>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</si>
  <si>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</si>
  <si>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</si>
  <si>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</si>
  <si>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</si>
  <si>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</si>
  <si>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</si>
  <si>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</si>
  <si>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</si>
  <si>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</si>
  <si>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</si>
  <si>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</si>
  <si>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</si>
  <si>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</si>
  <si>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</si>
  <si>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</si>
  <si>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</si>
  <si>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</si>
  <si>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</si>
  <si>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</si>
  <si>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</si>
  <si>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</si>
  <si>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</si>
  <si>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</si>
  <si>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</si>
  <si>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</si>
  <si>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</si>
  <si>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</si>
  <si>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</si>
  <si>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</si>
  <si>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</si>
  <si>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</si>
  <si>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</si>
  <si>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</si>
  <si>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</si>
  <si>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</si>
  <si>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</si>
  <si>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</si>
  <si>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</si>
  <si>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</si>
  <si>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</si>
  <si>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</si>
  <si>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</si>
  <si>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</si>
  <si>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</si>
  <si>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</si>
  <si>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</si>
  <si>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</si>
  <si>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</si>
  <si>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</si>
  <si>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</si>
  <si>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</si>
  <si>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</si>
  <si>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</si>
  <si>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</si>
  <si>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</si>
  <si>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</si>
  <si>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</si>
  <si>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</si>
  <si>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</si>
  <si>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</si>
  <si>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</si>
  <si>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</si>
  <si>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</si>
  <si>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</si>
  <si>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</si>
  <si>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</si>
  <si>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</si>
  <si>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</si>
  <si>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</si>
  <si>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</si>
  <si>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</si>
  <si>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</si>
  <si>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</si>
  <si>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</si>
  <si>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</si>
  <si>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</si>
  <si>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</si>
  <si>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</si>
  <si>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</si>
  <si>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</si>
  <si>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</si>
  <si>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</si>
  <si>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</si>
  <si>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</si>
  <si>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</si>
  <si>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</si>
  <si>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</si>
  <si>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</si>
  <si>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</si>
  <si>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</si>
  <si>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</si>
  <si>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</si>
  <si>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</si>
  <si>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</si>
  <si>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</si>
  <si>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</si>
  <si>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</si>
  <si>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</si>
  <si>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</si>
  <si>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</si>
  <si>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</si>
  <si>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</si>
  <si>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</si>
  <si>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</si>
  <si>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</si>
  <si>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</si>
  <si>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</si>
  <si>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</si>
  <si>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</si>
  <si>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</si>
  <si>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</si>
  <si>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</si>
  <si>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</si>
  <si>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</si>
  <si>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</si>
  <si>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</si>
  <si>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</si>
  <si>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</si>
  <si>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</si>
  <si>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</si>
  <si>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</si>
  <si>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</si>
  <si>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</si>
  <si>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</si>
  <si>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</si>
  <si>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</si>
  <si>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</si>
  <si>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</si>
  <si>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</si>
  <si>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</si>
  <si>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</si>
  <si>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</si>
  <si>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</si>
  <si>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</si>
  <si>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</si>
  <si>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</si>
  <si>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</si>
  <si>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</si>
  <si>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</si>
  <si>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</si>
  <si>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</si>
  <si>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</si>
  <si>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</si>
  <si>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</si>
  <si>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</si>
  <si>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</si>
  <si>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</si>
  <si>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</si>
  <si>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</si>
  <si>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</si>
  <si>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</si>
  <si>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</si>
  <si>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</si>
  <si>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</si>
  <si>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</si>
  <si>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</si>
  <si>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</si>
  <si>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</si>
  <si>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</si>
  <si>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</si>
  <si>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</si>
  <si>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</si>
  <si>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</si>
  <si>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</si>
  <si>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</si>
  <si>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</si>
  <si>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</si>
  <si>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</si>
  <si>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</si>
  <si>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</si>
  <si>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</si>
  <si>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</si>
  <si>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</si>
  <si>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</si>
  <si>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</si>
  <si>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</si>
  <si>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</si>
  <si>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</si>
  <si>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</si>
  <si>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</si>
  <si>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</si>
  <si>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</si>
  <si>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</si>
  <si>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</si>
  <si>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</si>
  <si>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</si>
  <si>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</si>
  <si>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</si>
  <si>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</si>
  <si>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</si>
  <si>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</si>
  <si>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</si>
  <si>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</si>
  <si>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</si>
  <si>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</si>
  <si>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</si>
  <si>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</si>
  <si>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</si>
  <si>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</si>
  <si>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</si>
  <si>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</si>
  <si>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</si>
  <si>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</si>
  <si>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</si>
  <si>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</si>
  <si>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</si>
  <si>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</si>
  <si>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</si>
  <si>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</si>
  <si>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</si>
  <si>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</si>
  <si>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</si>
  <si>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</si>
  <si>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</si>
  <si>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</si>
  <si>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</si>
  <si>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</si>
  <si>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</si>
  <si>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</si>
  <si>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</si>
  <si>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</si>
  <si>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</si>
  <si>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</si>
  <si>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</si>
  <si>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</si>
  <si>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</si>
  <si>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</si>
  <si>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</si>
  <si>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</si>
  <si>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</si>
  <si>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</si>
  <si>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</si>
  <si>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</si>
  <si>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</si>
  <si>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</si>
  <si>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</si>
  <si>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</si>
  <si>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</si>
  <si>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</si>
  <si>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</si>
  <si>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</si>
  <si>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</si>
  <si>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</si>
  <si>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</si>
  <si>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</si>
  <si>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</si>
  <si>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</si>
  <si>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</si>
  <si>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</si>
  <si>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</si>
  <si>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</si>
  <si>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</si>
  <si>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</si>
  <si>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</si>
  <si>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</si>
  <si>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</si>
  <si>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</si>
  <si>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</si>
  <si>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</si>
  <si>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</si>
  <si>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</si>
  <si>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</si>
  <si>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</si>
  <si>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</si>
  <si>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</si>
  <si>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</si>
  <si>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</si>
  <si>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</si>
  <si>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</si>
  <si>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</si>
  <si>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</si>
  <si>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</si>
  <si>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</si>
  <si>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</si>
  <si>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</si>
  <si>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</si>
  <si>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</si>
  <si>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</si>
  <si>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</si>
  <si>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</si>
  <si>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</si>
  <si>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</si>
  <si>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</si>
  <si>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</si>
  <si>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</si>
  <si>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</si>
  <si>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</si>
  <si>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</si>
  <si>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</si>
  <si>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</si>
  <si>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</si>
  <si>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</si>
  <si>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</si>
  <si>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</si>
  <si>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</si>
  <si>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</si>
  <si>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</si>
  <si>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</si>
  <si>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</si>
  <si>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</si>
  <si>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</si>
  <si>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</si>
  <si>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</si>
  <si>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</si>
  <si>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</si>
  <si>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</si>
  <si>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</si>
  <si>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</si>
  <si>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</si>
  <si>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</si>
  <si>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</si>
  <si>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</si>
  <si>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</si>
  <si>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</si>
  <si>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</si>
  <si>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</si>
  <si>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</si>
  <si>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</si>
  <si>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</si>
  <si>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</si>
  <si>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</si>
  <si>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</si>
  <si>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</si>
  <si>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</si>
  <si>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</si>
  <si>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</si>
  <si>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</si>
  <si>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</si>
  <si>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</si>
  <si>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</si>
  <si>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</si>
  <si>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</si>
  <si>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</si>
  <si>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</si>
  <si>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</si>
  <si>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</si>
  <si>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</si>
  <si>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</si>
  <si>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</si>
  <si>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</si>
  <si>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</si>
  <si>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</si>
  <si>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</si>
  <si>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</si>
  <si>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</si>
  <si>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</si>
  <si>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</si>
  <si>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</si>
  <si>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</si>
  <si>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</si>
  <si>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</si>
  <si>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</si>
  <si>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</si>
  <si>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</si>
  <si>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</si>
  <si>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</si>
  <si>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</si>
  <si>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</si>
  <si>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</si>
  <si>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</si>
  <si>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</si>
  <si>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</si>
  <si>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</si>
  <si>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</si>
  <si>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</si>
  <si>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</si>
  <si>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</si>
  <si>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</si>
  <si>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</si>
  <si>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</si>
  <si>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</si>
  <si>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</si>
  <si>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</si>
  <si>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</si>
  <si>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</si>
  <si>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</si>
  <si>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</si>
  <si>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</si>
  <si>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</si>
  <si>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</si>
  <si>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</si>
  <si>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</si>
  <si>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</si>
  <si>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</si>
  <si>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</si>
  <si>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</si>
  <si>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</si>
  <si>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</si>
  <si>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</si>
  <si>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</si>
  <si>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</si>
  <si>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</si>
  <si>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</si>
  <si>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</si>
  <si>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</si>
  <si>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</si>
  <si>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</si>
  <si>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</si>
  <si>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</si>
  <si>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</si>
  <si>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</si>
  <si>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</si>
  <si>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</si>
  <si>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</si>
  <si>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</si>
  <si>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</si>
  <si>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</si>
  <si>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</si>
  <si>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</si>
  <si>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</si>
  <si>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</si>
  <si>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</si>
  <si>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</si>
  <si>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</si>
  <si>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</si>
  <si>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</si>
  <si>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</si>
  <si>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</si>
  <si>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</si>
  <si>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</si>
  <si>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</si>
  <si>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</si>
  <si>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</si>
  <si>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</si>
  <si>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</si>
  <si>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</si>
  <si>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</si>
  <si>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</si>
  <si>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</si>
  <si>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</si>
  <si>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</si>
  <si>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</si>
  <si>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</si>
  <si>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</si>
  <si>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</si>
  <si>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</si>
  <si>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</si>
  <si>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</si>
  <si>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</si>
  <si>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</si>
  <si>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</si>
  <si>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</si>
  <si>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</si>
  <si>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</si>
  <si>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</si>
  <si>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</si>
  <si>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</si>
  <si>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</si>
  <si>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</si>
  <si>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</si>
  <si>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</si>
  <si>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</si>
  <si>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</si>
  <si>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</si>
  <si>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</si>
  <si>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</si>
  <si>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</si>
  <si>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</si>
  <si>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</si>
  <si>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</si>
  <si>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</si>
  <si>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</si>
  <si>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</si>
  <si>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</si>
  <si>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</si>
  <si>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</si>
  <si>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</si>
  <si>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</si>
  <si>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</si>
  <si>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</si>
  <si>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</si>
  <si>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</si>
  <si>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</si>
  <si>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</si>
  <si>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</si>
  <si>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</si>
  <si>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</si>
  <si>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</si>
  <si>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</si>
  <si>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</si>
  <si>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</si>
  <si>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</si>
  <si>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</si>
  <si>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</si>
  <si>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</si>
  <si>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</si>
  <si>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</si>
  <si>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</si>
  <si>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</si>
  <si>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</si>
  <si>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</si>
  <si>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</si>
  <si>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</si>
  <si>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</si>
  <si>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</si>
  <si>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</si>
  <si>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</si>
  <si>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</si>
  <si>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</si>
  <si>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</si>
  <si>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</si>
  <si>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</si>
  <si>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</si>
  <si>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</si>
  <si>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</si>
  <si>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</si>
  <si>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</si>
  <si>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</si>
  <si>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</si>
  <si>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</si>
  <si>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</si>
  <si>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</si>
  <si>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</si>
  <si>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</si>
  <si>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</si>
  <si>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</si>
  <si>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</si>
  <si>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</si>
  <si>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</si>
  <si>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</si>
  <si>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</si>
  <si>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</si>
  <si>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</si>
  <si>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</si>
  <si>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</si>
  <si>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</si>
  <si>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</si>
  <si>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</si>
  <si>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</si>
  <si>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</si>
  <si>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</si>
  <si>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</si>
  <si>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</si>
  <si>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</si>
  <si>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</si>
  <si>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</si>
  <si>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</si>
  <si>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</si>
  <si>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</si>
  <si>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</si>
  <si>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</si>
  <si>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</si>
  <si>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</si>
  <si>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</si>
  <si>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</si>
  <si>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</si>
  <si>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</si>
  <si>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</si>
  <si>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</si>
  <si>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</si>
  <si>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</si>
  <si>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</si>
  <si>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</si>
  <si>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</si>
  <si>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</si>
  <si>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</si>
  <si>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</si>
  <si>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</si>
  <si>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</si>
  <si>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</si>
  <si>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</si>
  <si>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</si>
  <si>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</si>
  <si>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</si>
  <si>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</si>
  <si>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</si>
  <si>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</si>
  <si>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</si>
  <si>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</si>
  <si>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</si>
  <si>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</si>
  <si>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</si>
  <si>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</si>
  <si>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</si>
  <si>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</si>
  <si>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</si>
  <si>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</si>
  <si>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</si>
  <si>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</si>
  <si>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</si>
  <si>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</si>
  <si>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</si>
  <si>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</si>
  <si>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</si>
  <si>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</si>
  <si>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</si>
  <si>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</si>
  <si>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</si>
  <si>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</si>
  <si>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</si>
  <si>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</si>
  <si>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</si>
  <si>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</si>
  <si>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</si>
  <si>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</si>
  <si>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</si>
  <si>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</si>
  <si>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</si>
  <si>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</si>
  <si>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</si>
  <si>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</si>
  <si>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</si>
  <si>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</si>
  <si>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</si>
  <si>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</si>
  <si>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</si>
  <si>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</si>
  <si>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</si>
  <si>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</si>
  <si>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</si>
  <si>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</si>
  <si>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</si>
  <si>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</si>
  <si>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</si>
  <si>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</si>
  <si>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</si>
  <si>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</si>
  <si>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</si>
  <si>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</si>
  <si>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</si>
  <si>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</si>
  <si>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</si>
  <si>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</si>
  <si>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</si>
  <si>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</si>
  <si>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</si>
  <si>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</si>
  <si>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</si>
  <si>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</si>
  <si>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</si>
  <si>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</si>
  <si>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</si>
  <si>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</si>
  <si>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</si>
  <si>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</si>
  <si>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</si>
  <si>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</si>
  <si>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</si>
  <si>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</si>
  <si>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</si>
  <si>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</si>
  <si>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</si>
  <si>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</si>
  <si>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</si>
  <si>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</si>
  <si>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</si>
  <si>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</si>
  <si>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</si>
  <si>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</si>
  <si>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</si>
  <si>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</si>
  <si>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</si>
  <si>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</si>
  <si>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</si>
  <si>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</si>
  <si>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</si>
  <si>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</si>
  <si>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</si>
  <si>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</si>
  <si>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</si>
  <si>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</si>
  <si>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</si>
  <si>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</si>
  <si>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</si>
  <si>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</si>
  <si>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</si>
  <si>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</si>
  <si>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</si>
  <si>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</si>
  <si>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</si>
  <si>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</si>
  <si>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</si>
  <si>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</si>
  <si>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</si>
  <si>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</si>
  <si>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</si>
  <si>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</si>
  <si>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</si>
  <si>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</si>
  <si>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</si>
  <si>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</si>
  <si>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</si>
  <si>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</si>
  <si>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</si>
  <si>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</si>
  <si>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</si>
  <si>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</si>
  <si>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</si>
  <si>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</si>
  <si>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</si>
  <si>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</si>
  <si>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</si>
  <si>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</si>
  <si>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</si>
  <si>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</si>
  <si>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</si>
  <si>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</si>
  <si>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</si>
  <si>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</si>
  <si>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</si>
  <si>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</si>
  <si>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</si>
  <si>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</si>
  <si>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</si>
  <si>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</si>
  <si>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</si>
  <si>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</si>
  <si>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</si>
  <si>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</si>
  <si>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</si>
  <si>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</si>
  <si>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</si>
  <si>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</si>
  <si>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</si>
  <si>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</si>
  <si>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</si>
  <si>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</si>
  <si>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</si>
  <si>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</si>
  <si>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</si>
  <si>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</si>
  <si>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</si>
  <si>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</si>
  <si>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</si>
  <si>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</si>
  <si>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</si>
  <si>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</si>
  <si>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</si>
  <si>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</si>
  <si>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</si>
  <si>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</si>
  <si>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</si>
  <si>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</si>
  <si>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</si>
  <si>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</si>
  <si>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</si>
  <si>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</si>
  <si>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</si>
  <si>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</si>
  <si>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</si>
  <si>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</si>
  <si>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</si>
  <si>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</si>
  <si>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</si>
  <si>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</si>
  <si>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</si>
  <si>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</si>
  <si>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</si>
  <si>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</si>
  <si>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</si>
  <si>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</si>
  <si>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</si>
  <si>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</si>
  <si>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</si>
  <si>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</si>
  <si>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</si>
  <si>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</si>
  <si>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</si>
  <si>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</si>
  <si>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</si>
  <si>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</si>
  <si>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</si>
  <si>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</si>
  <si>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</si>
  <si>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</si>
  <si>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</si>
  <si>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</si>
  <si>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</si>
  <si>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</si>
  <si>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</si>
  <si>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</si>
  <si>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</si>
  <si>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</si>
  <si>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</si>
  <si>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</si>
  <si>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</si>
  <si>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</si>
  <si>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</si>
  <si>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</si>
  <si>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</si>
  <si>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</si>
  <si>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</si>
  <si>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</si>
  <si>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</si>
  <si>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</si>
  <si>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</si>
  <si>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</si>
  <si>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</si>
  <si>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</si>
  <si>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</si>
  <si>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</si>
  <si>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</si>
  <si>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</si>
  <si>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</si>
  <si>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</si>
  <si>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</si>
  <si>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</si>
  <si>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</si>
  <si>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</si>
  <si>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</si>
  <si>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</si>
  <si>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</si>
  <si>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</si>
  <si>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</si>
  <si>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</si>
  <si>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</si>
  <si>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</si>
  <si>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</si>
  <si>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</si>
  <si>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</si>
  <si>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</si>
  <si>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</si>
  <si>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</si>
  <si>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</si>
  <si>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</si>
  <si>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</si>
  <si>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</si>
  <si>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</si>
  <si>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</si>
  <si>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</si>
  <si>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</si>
  <si>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</si>
  <si>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</si>
  <si>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</si>
  <si>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</si>
  <si>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</si>
  <si>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</si>
  <si>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</si>
  <si>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</si>
  <si>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</si>
  <si>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</si>
  <si>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</si>
  <si>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</si>
  <si>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</si>
  <si>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</si>
  <si>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</si>
  <si>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</si>
  <si>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</si>
  <si>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</si>
  <si>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</si>
  <si>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</si>
  <si>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</si>
  <si>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</si>
  <si>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</si>
  <si>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</si>
  <si>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</si>
  <si>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</si>
  <si>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</si>
  <si>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</si>
  <si>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</si>
  <si>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</si>
  <si>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</si>
  <si>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</si>
  <si>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</si>
  <si>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</si>
  <si>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</si>
  <si>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</si>
  <si>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</si>
  <si>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</si>
  <si>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</si>
  <si>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</si>
  <si>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</si>
  <si>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</si>
  <si>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</si>
  <si>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</si>
  <si>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</si>
  <si>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</si>
  <si>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</si>
  <si>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</si>
  <si>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</si>
  <si>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</si>
  <si>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</si>
  <si>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</si>
  <si>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</si>
  <si>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</si>
  <si>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</si>
  <si>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</si>
  <si>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</si>
  <si>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</si>
  <si>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</si>
  <si>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</si>
  <si>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</si>
  <si>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</si>
  <si>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</si>
  <si>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</si>
  <si>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</si>
  <si>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</si>
  <si>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</si>
  <si>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</si>
  <si>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</si>
  <si>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</si>
  <si>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</si>
  <si>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</si>
  <si>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</si>
  <si>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</si>
  <si>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</si>
  <si>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</si>
  <si>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</si>
  <si>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</si>
  <si>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</si>
  <si>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</si>
  <si>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</si>
  <si>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</si>
  <si>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</si>
  <si>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</si>
  <si>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</si>
  <si>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</si>
  <si>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</si>
  <si>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</si>
  <si>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</si>
  <si>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</si>
  <si>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</si>
  <si>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</si>
  <si>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</si>
  <si>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</si>
  <si>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</si>
  <si>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</si>
  <si>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</si>
  <si>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</si>
  <si>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</si>
  <si>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</si>
  <si>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</si>
  <si>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</si>
  <si>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</si>
  <si>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</si>
  <si>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</si>
  <si>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</si>
  <si>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</si>
  <si>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</si>
  <si>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</si>
  <si>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</si>
  <si>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</si>
  <si>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</si>
  <si>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</si>
  <si>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</si>
  <si>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</si>
  <si>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</si>
  <si>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</si>
  <si>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</si>
  <si>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</si>
  <si>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</si>
  <si>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</si>
  <si>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</si>
  <si>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</si>
  <si>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</si>
  <si>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</si>
  <si>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</si>
  <si>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</si>
  <si>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</si>
  <si>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</si>
  <si>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</si>
  <si>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</si>
  <si>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</si>
  <si>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</si>
  <si>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</si>
  <si>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</si>
  <si>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</si>
  <si>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</si>
  <si>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</si>
  <si>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</si>
  <si>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</si>
  <si>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</si>
  <si>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</si>
  <si>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</si>
  <si>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</si>
  <si>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</si>
  <si>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</si>
  <si>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</si>
  <si>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</si>
  <si>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</si>
  <si>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</si>
  <si>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</si>
  <si>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</si>
  <si>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</si>
  <si>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</si>
  <si>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</si>
  <si>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</si>
  <si>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</si>
  <si>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</si>
  <si>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</si>
  <si>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</si>
  <si>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</si>
  <si>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</si>
  <si>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</si>
  <si>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</si>
  <si>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</si>
  <si>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</si>
  <si>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</si>
  <si>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</si>
  <si>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</si>
  <si>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</si>
  <si>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</si>
  <si>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</si>
  <si>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</si>
  <si>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</si>
  <si>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</si>
  <si>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</si>
  <si>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</si>
  <si>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</si>
  <si>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</si>
  <si>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</si>
  <si>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</si>
  <si>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</si>
  <si>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</si>
  <si>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</si>
  <si>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</si>
  <si>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</si>
  <si>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</si>
  <si>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</si>
  <si>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</si>
  <si>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</si>
  <si>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</si>
  <si>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</si>
  <si>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</si>
  <si>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</si>
  <si>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</si>
  <si>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</si>
  <si>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</si>
  <si>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</si>
  <si>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</si>
  <si>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</si>
  <si>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</si>
  <si>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</si>
  <si>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</si>
  <si>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</si>
  <si>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</si>
  <si>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</si>
  <si>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</si>
  <si>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</si>
  <si>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</si>
  <si>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</si>
  <si>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</si>
  <si>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</si>
  <si>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</si>
  <si>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</si>
  <si>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</si>
  <si>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</si>
  <si>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</si>
  <si>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</si>
  <si>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</si>
  <si>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</si>
  <si>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</si>
  <si>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</si>
  <si>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</si>
  <si>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</si>
  <si>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</si>
  <si>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</si>
  <si>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</si>
  <si>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</si>
  <si>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</si>
  <si>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</si>
  <si>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</si>
  <si>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</si>
  <si>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</si>
  <si>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</si>
  <si>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</si>
  <si>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</si>
  <si>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</si>
  <si>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</si>
  <si>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</si>
  <si>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</si>
  <si>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</si>
  <si>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</si>
  <si>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</si>
  <si>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</si>
  <si>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</si>
  <si>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</si>
  <si>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</si>
  <si>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</si>
  <si>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</si>
  <si>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</si>
  <si>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</si>
  <si>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</si>
  <si>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</si>
  <si>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</si>
  <si>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</si>
  <si>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</si>
  <si>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</si>
  <si>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</si>
  <si>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</si>
  <si>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</si>
  <si>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</si>
  <si>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</si>
  <si>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</si>
  <si>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</si>
  <si>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</si>
  <si>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</si>
  <si>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</si>
  <si>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</si>
  <si>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</si>
  <si>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</si>
  <si>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</si>
  <si>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</si>
  <si>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</si>
  <si>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</si>
  <si>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</si>
  <si>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</si>
  <si>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</si>
  <si>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</si>
  <si>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</si>
  <si>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</si>
  <si>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</si>
  <si>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</si>
  <si>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</si>
  <si>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</si>
  <si>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</si>
  <si>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</si>
  <si>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</si>
  <si>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</si>
  <si>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</si>
  <si>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</si>
  <si>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</si>
  <si>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</si>
  <si>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</si>
  <si>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</si>
  <si>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</si>
  <si>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</si>
  <si>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</si>
  <si>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</si>
  <si>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</si>
  <si>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</si>
  <si>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</si>
  <si>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</si>
  <si>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</si>
  <si>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</si>
  <si>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</si>
  <si>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</si>
  <si>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</si>
  <si>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</si>
  <si>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</si>
  <si>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</si>
  <si>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</si>
  <si>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</si>
  <si>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</si>
  <si>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</si>
  <si>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</si>
  <si>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</si>
  <si>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</si>
  <si>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</si>
  <si>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</si>
  <si>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</si>
  <si>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</si>
  <si>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</si>
  <si>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</si>
  <si>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</si>
  <si>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</si>
  <si>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</si>
  <si>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</si>
  <si>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</si>
  <si>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</si>
  <si>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</si>
  <si>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</si>
  <si>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</si>
  <si>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</si>
  <si>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</si>
  <si>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</si>
  <si>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</si>
  <si>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</si>
  <si>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</si>
  <si>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</si>
  <si>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</si>
  <si>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</si>
  <si>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</si>
  <si>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</si>
  <si>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</si>
  <si>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</si>
  <si>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</si>
  <si>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</si>
  <si>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</si>
  <si>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</si>
  <si>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</si>
  <si>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</si>
  <si>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</si>
  <si>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</si>
  <si>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</si>
  <si>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</si>
  <si>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</si>
  <si>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</si>
  <si>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</si>
  <si>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</si>
  <si>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</si>
  <si>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</si>
  <si>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</si>
  <si>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</si>
  <si>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</si>
  <si>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</si>
  <si>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</si>
  <si>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</si>
  <si>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</si>
  <si>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</si>
  <si>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</si>
  <si>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</si>
  <si>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</si>
  <si>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</si>
  <si>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</si>
  <si>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</si>
  <si>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</si>
  <si>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</si>
  <si>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</si>
  <si>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</si>
  <si>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</si>
  <si>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</si>
  <si>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</si>
  <si>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</si>
  <si>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</si>
  <si>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</si>
  <si>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</si>
  <si>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</si>
  <si>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</si>
  <si>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</si>
  <si>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</si>
  <si>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</si>
  <si>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</si>
  <si>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</si>
  <si>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</si>
  <si>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</si>
  <si>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</si>
  <si>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</si>
  <si>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</si>
  <si>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</si>
  <si>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</si>
  <si>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</si>
  <si>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</si>
  <si>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</si>
  <si>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</si>
  <si>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</si>
  <si>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</si>
  <si>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</si>
  <si>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</si>
  <si>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</si>
  <si>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</si>
  <si>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</si>
  <si>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</si>
  <si>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</si>
  <si>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</si>
  <si>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</si>
  <si>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</si>
  <si>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</si>
  <si>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</si>
  <si>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</si>
  <si>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</si>
  <si>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</si>
  <si>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</si>
  <si>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</si>
  <si>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</si>
  <si>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</si>
  <si>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</si>
  <si>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</si>
  <si>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</si>
  <si>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</si>
  <si>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</si>
  <si>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</si>
  <si>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</si>
  <si>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</si>
  <si>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</si>
  <si>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</si>
  <si>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</si>
  <si>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</si>
  <si>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</si>
  <si>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</si>
  <si>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</si>
  <si>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</si>
  <si>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</si>
  <si>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</si>
  <si>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</si>
  <si>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</si>
  <si>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</si>
  <si>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</si>
  <si>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</si>
  <si>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</si>
  <si>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</si>
  <si>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</si>
  <si>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</si>
  <si>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</si>
  <si>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</si>
  <si>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</si>
  <si>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</si>
  <si>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</si>
  <si>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</si>
  <si>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</si>
  <si>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</si>
  <si>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</si>
  <si>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</si>
  <si>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</si>
  <si>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</si>
  <si>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</si>
  <si>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</si>
  <si>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</si>
  <si>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</si>
  <si>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</si>
  <si>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</si>
  <si>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</si>
  <si>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</si>
  <si>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</si>
  <si>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</si>
  <si>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</si>
  <si>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</si>
  <si>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</si>
  <si>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</si>
  <si>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</si>
  <si>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</si>
  <si>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</si>
  <si>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</si>
  <si>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</si>
  <si>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</si>
  <si>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</si>
  <si>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</si>
  <si>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</si>
  <si>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</si>
  <si>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</si>
  <si>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</si>
  <si>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</si>
  <si>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</si>
  <si>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</si>
  <si>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</si>
  <si>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</si>
  <si>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</si>
  <si>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</si>
  <si>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</si>
  <si>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</si>
  <si>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</si>
  <si>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</si>
  <si>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</si>
  <si>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</si>
  <si>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</si>
  <si>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</si>
  <si>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</si>
  <si>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</si>
  <si>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</si>
  <si>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</si>
  <si>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</si>
  <si>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</si>
  <si>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</si>
  <si>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</si>
  <si>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</si>
  <si>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</si>
  <si>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</si>
  <si>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</si>
  <si>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</si>
  <si>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</si>
  <si>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</si>
  <si>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</si>
  <si>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</si>
  <si>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</si>
  <si>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</si>
  <si>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</si>
  <si>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</si>
  <si>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</si>
  <si>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</si>
  <si>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</si>
  <si>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</si>
  <si>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</si>
  <si>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</si>
  <si>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</si>
  <si>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</si>
  <si>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</si>
  <si>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</si>
  <si>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</si>
  <si>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</si>
  <si>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</si>
  <si>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</si>
  <si>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</si>
  <si>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</si>
  <si>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</si>
  <si>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</si>
  <si>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</si>
  <si>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</si>
  <si>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</si>
  <si>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</si>
  <si>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</si>
  <si>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</si>
  <si>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</si>
  <si>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</si>
  <si>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</si>
  <si>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</si>
  <si>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</si>
  <si>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</si>
  <si>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</si>
  <si>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</si>
  <si>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</si>
  <si>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</si>
  <si>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</si>
  <si>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</si>
  <si>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</si>
  <si>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</si>
  <si>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</si>
  <si>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</si>
  <si>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</si>
  <si>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</si>
  <si>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</si>
  <si>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</si>
  <si>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</si>
  <si>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</si>
  <si>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</si>
  <si>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</si>
  <si>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</si>
  <si>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</si>
  <si>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</si>
  <si>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</si>
  <si>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</si>
  <si>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</si>
  <si>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</si>
  <si>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</si>
  <si>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</si>
  <si>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</si>
  <si>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</si>
  <si>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</si>
  <si>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</si>
  <si>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</si>
  <si>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</si>
  <si>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</si>
  <si>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</si>
  <si>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</si>
  <si>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</si>
  <si>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</si>
  <si>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</si>
  <si>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</si>
  <si>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</si>
  <si>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</si>
  <si>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</si>
  <si>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</si>
  <si>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</si>
  <si>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</si>
  <si>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</si>
  <si>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</si>
  <si>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</si>
  <si>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</si>
  <si>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</si>
  <si>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</si>
  <si>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</si>
  <si>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</si>
  <si>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</si>
  <si>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</si>
  <si>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</si>
  <si>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</si>
  <si>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</si>
  <si>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</si>
  <si>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</si>
  <si>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</si>
  <si>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</si>
  <si>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</si>
  <si>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</si>
  <si>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</si>
  <si>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</si>
  <si>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</si>
  <si>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</si>
  <si>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</si>
  <si>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</si>
  <si>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</si>
  <si>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</si>
  <si>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</si>
  <si>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</si>
  <si>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</si>
  <si>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</si>
  <si>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</si>
  <si>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</si>
  <si>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</si>
  <si>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</si>
  <si>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</si>
  <si>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</si>
  <si>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</si>
  <si>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</si>
  <si>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</si>
  <si>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</si>
  <si>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</si>
  <si>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</si>
  <si>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</si>
  <si>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</si>
  <si>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</si>
  <si>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</si>
  <si>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</si>
  <si>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</si>
  <si>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</si>
  <si>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</si>
  <si>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</si>
  <si>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</si>
  <si>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</si>
  <si>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</si>
  <si>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</si>
  <si>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</si>
  <si>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</si>
  <si>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</si>
  <si>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</si>
  <si>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</si>
  <si>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</si>
  <si>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</si>
  <si>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</si>
  <si>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</si>
  <si>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</si>
  <si>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</si>
  <si>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</si>
  <si>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</si>
  <si>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</si>
  <si>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</si>
  <si>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</si>
  <si>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</si>
  <si>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</si>
  <si>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</si>
  <si>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</si>
  <si>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</si>
  <si>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</si>
  <si>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</si>
  <si>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</si>
  <si>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</si>
  <si>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</si>
  <si>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</si>
  <si>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</si>
  <si>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</si>
  <si>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</si>
  <si>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</si>
  <si>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</si>
  <si>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</si>
  <si>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</si>
  <si>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</si>
  <si>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</si>
  <si>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</si>
  <si>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</si>
  <si>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</si>
  <si>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</si>
  <si>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</si>
  <si>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</si>
  <si>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</si>
  <si>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</si>
  <si>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</si>
  <si>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</si>
  <si>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</si>
  <si>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</si>
  <si>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</si>
  <si>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</si>
  <si>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</si>
  <si>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</si>
  <si>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</si>
  <si>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</si>
  <si>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</si>
  <si>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</si>
  <si>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</si>
  <si>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</si>
  <si>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</si>
  <si>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</si>
  <si>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</si>
  <si>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</si>
  <si>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</si>
  <si>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</si>
  <si>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</si>
  <si>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</si>
  <si>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</si>
  <si>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</si>
  <si>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</si>
  <si>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</si>
  <si>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</si>
  <si>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</si>
  <si>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</si>
  <si>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</si>
  <si>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</si>
  <si>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</si>
  <si>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</si>
  <si>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</si>
  <si>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</si>
  <si>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</si>
  <si>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</si>
  <si>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</si>
  <si>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</si>
  <si>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</si>
  <si>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</si>
  <si>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</si>
  <si>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</si>
  <si>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</si>
  <si>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</si>
  <si>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</si>
  <si>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</si>
  <si>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</si>
  <si>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</si>
  <si>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</si>
  <si>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</si>
  <si>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</si>
  <si>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</si>
  <si>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</si>
  <si>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</si>
  <si>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</si>
  <si>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</si>
  <si>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</si>
  <si>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</si>
  <si>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</si>
  <si>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</si>
  <si>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</si>
  <si>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</si>
  <si>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</si>
  <si>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</si>
  <si>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</si>
  <si>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</si>
  <si>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</si>
  <si>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</si>
  <si>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</si>
  <si>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</si>
  <si>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</si>
  <si>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</si>
  <si>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</si>
  <si>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</si>
  <si>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</si>
  <si>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</si>
  <si>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</si>
  <si>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</si>
  <si>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</si>
  <si>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</si>
  <si>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</si>
  <si>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</si>
  <si>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</si>
  <si>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</si>
  <si>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</si>
  <si>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</si>
  <si>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</si>
  <si>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</si>
  <si>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</si>
  <si>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</si>
  <si>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</si>
  <si>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</si>
  <si>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</si>
  <si>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</si>
  <si>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</si>
  <si>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</si>
  <si>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</si>
  <si>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</si>
  <si>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</si>
  <si>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</si>
  <si>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</si>
  <si>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</si>
  <si>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</si>
  <si>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</si>
  <si>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</si>
  <si>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</si>
  <si>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</si>
  <si>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</si>
  <si>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</si>
  <si>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</si>
  <si>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</si>
  <si>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</si>
  <si>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</si>
  <si>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</si>
  <si>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</si>
  <si>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</si>
  <si>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</si>
  <si>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</si>
  <si>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</si>
  <si>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</si>
  <si>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</si>
  <si>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</si>
  <si>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</si>
  <si>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</si>
  <si>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</si>
  <si>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</si>
  <si>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</si>
  <si>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</si>
  <si>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</si>
  <si>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</si>
  <si>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</si>
  <si>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</si>
  <si>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</si>
  <si>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</si>
  <si>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</si>
  <si>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</si>
  <si>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</si>
  <si>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</si>
  <si>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</si>
  <si>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</si>
  <si>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</si>
  <si>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</si>
  <si>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</si>
  <si>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</si>
  <si>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</si>
  <si>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</si>
  <si>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</si>
  <si>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</si>
  <si>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</si>
  <si>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</si>
  <si>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</si>
  <si>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</si>
  <si>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</si>
  <si>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</si>
  <si>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</si>
  <si>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</si>
  <si>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</si>
  <si>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</si>
  <si>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</si>
  <si>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</si>
  <si>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</si>
  <si>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</si>
  <si>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</si>
  <si>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</si>
  <si>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</si>
  <si>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</si>
  <si>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</si>
  <si>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</si>
  <si>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</si>
  <si>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</si>
  <si>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</si>
  <si>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</si>
  <si>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</si>
  <si>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</si>
  <si>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</si>
  <si>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</si>
  <si>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</si>
  <si>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</si>
  <si>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</si>
  <si>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</si>
  <si>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</si>
  <si>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</si>
  <si>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</si>
  <si>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</si>
  <si>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</si>
  <si>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</si>
  <si>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</si>
  <si>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</si>
  <si>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</si>
  <si>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</si>
  <si>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</si>
  <si>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</si>
  <si>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</si>
  <si>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</si>
  <si>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</si>
  <si>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</si>
  <si>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</si>
  <si>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</si>
  <si>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</si>
  <si>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</si>
  <si>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</si>
  <si>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</si>
  <si>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</si>
  <si>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</si>
  <si>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</si>
  <si>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</si>
  <si>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</si>
  <si>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</si>
  <si>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</si>
  <si>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</si>
  <si>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</si>
  <si>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</si>
  <si>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</si>
  <si>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</si>
  <si>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</si>
  <si>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</si>
  <si>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</si>
  <si>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</si>
  <si>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</si>
  <si>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</si>
  <si>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</si>
  <si>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</si>
  <si>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</si>
  <si>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</si>
  <si>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</si>
  <si>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</si>
  <si>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</si>
  <si>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</si>
  <si>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</si>
  <si>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</si>
  <si>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</si>
  <si>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</si>
  <si>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</si>
  <si>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</si>
  <si>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</si>
  <si>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</si>
  <si>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</si>
  <si>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</si>
  <si>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</si>
  <si>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</si>
  <si>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</si>
  <si>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</si>
  <si>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</si>
  <si>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</si>
  <si>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</si>
  <si>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</si>
  <si>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</si>
  <si>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</si>
  <si>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</si>
  <si>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</si>
  <si>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</si>
  <si>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</si>
  <si>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</si>
  <si>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</si>
  <si>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</si>
  <si>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</si>
  <si>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</si>
  <si>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</si>
  <si>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</si>
  <si>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</si>
  <si>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</si>
  <si>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</si>
  <si>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</si>
  <si>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</si>
  <si>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</si>
  <si>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</si>
  <si>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</si>
  <si>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</si>
  <si>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</si>
  <si>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</si>
  <si>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</si>
  <si>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</si>
  <si>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</si>
  <si>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</si>
  <si>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</si>
  <si>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</si>
  <si>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</si>
  <si>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</si>
  <si>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</si>
  <si>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</si>
  <si>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</si>
  <si>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</si>
  <si>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</si>
  <si>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</si>
  <si>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</si>
  <si>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</si>
  <si>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</si>
  <si>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</si>
  <si>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</si>
  <si>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</si>
  <si>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</si>
  <si>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</si>
  <si>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</si>
  <si>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</si>
  <si>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</si>
  <si>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</si>
  <si>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</si>
  <si>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</si>
  <si>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</si>
  <si>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</si>
  <si>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</si>
  <si>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</si>
  <si>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</si>
  <si>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</si>
  <si>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</si>
  <si>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</si>
  <si>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</si>
  <si>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</si>
  <si>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</si>
  <si>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</si>
  <si>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</si>
  <si>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</si>
  <si>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</si>
  <si>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</si>
  <si>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</si>
  <si>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</si>
  <si>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</si>
  <si>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</si>
  <si>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</si>
  <si>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</si>
  <si>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</si>
  <si>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</si>
  <si>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</si>
  <si>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</si>
  <si>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</si>
  <si>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</si>
  <si>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</si>
  <si>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</si>
  <si>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</si>
  <si>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</si>
  <si>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</si>
  <si>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</si>
  <si>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</si>
  <si>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</si>
  <si>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</si>
  <si>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</si>
  <si>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</si>
  <si>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</si>
  <si>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</si>
  <si>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</si>
  <si>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</si>
  <si>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</si>
  <si>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</si>
  <si>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</si>
  <si>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</si>
  <si>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</si>
  <si>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</si>
  <si>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</si>
  <si>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</si>
  <si>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</si>
  <si>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</si>
  <si>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</si>
  <si>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</si>
  <si>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</si>
  <si>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</si>
  <si>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</si>
  <si>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</si>
  <si>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</si>
  <si>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</si>
  <si>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</si>
  <si>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</si>
  <si>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</si>
  <si>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</si>
  <si>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</si>
  <si>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</si>
  <si>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</si>
  <si>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</si>
  <si>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</si>
  <si>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</si>
  <si>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</si>
  <si>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</si>
  <si>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</si>
  <si>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</si>
  <si>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</si>
  <si>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</si>
  <si>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</si>
  <si>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</si>
  <si>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</si>
  <si>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</si>
  <si>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</si>
  <si>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</si>
  <si>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</si>
  <si>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</si>
  <si>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</si>
  <si>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</si>
  <si>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</si>
  <si>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</si>
  <si>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</si>
  <si>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</si>
  <si>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</si>
  <si>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</si>
  <si>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</si>
  <si>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</si>
  <si>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</si>
  <si>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</si>
  <si>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</si>
  <si>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</si>
  <si>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</si>
  <si>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</si>
  <si>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</si>
  <si>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</si>
  <si>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</si>
  <si>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</si>
  <si>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</si>
  <si>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</si>
  <si>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</si>
  <si>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</si>
  <si>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</si>
  <si>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</si>
  <si>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</si>
  <si>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</si>
  <si>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</si>
  <si>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</si>
  <si>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</si>
  <si>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</si>
  <si>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</si>
  <si>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</si>
  <si>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</si>
  <si>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</si>
  <si>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</si>
  <si>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</si>
  <si>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</si>
  <si>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</si>
  <si>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</si>
  <si>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</si>
  <si>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</si>
  <si>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</si>
  <si>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</si>
  <si>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</si>
  <si>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</si>
  <si>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</si>
  <si>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</si>
  <si>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</si>
  <si>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</si>
  <si>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</si>
  <si>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</si>
  <si>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</si>
  <si>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</si>
  <si>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</si>
  <si>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</si>
  <si>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</si>
  <si>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</si>
  <si>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</si>
  <si>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</si>
  <si>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</si>
  <si>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</si>
  <si>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</si>
  <si>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</si>
  <si>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</si>
  <si>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</si>
  <si>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</si>
  <si>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</si>
  <si>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</si>
  <si>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</si>
  <si>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</si>
  <si>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</si>
  <si>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</si>
  <si>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</si>
  <si>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</si>
  <si>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</si>
  <si>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</si>
  <si>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</si>
  <si>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</si>
  <si>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</si>
  <si>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</si>
  <si>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</si>
  <si>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</si>
  <si>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</si>
  <si>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</si>
  <si>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</si>
  <si>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</si>
  <si>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</si>
  <si>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</si>
  <si>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</si>
  <si>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</si>
  <si>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</si>
  <si>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</si>
  <si>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</si>
  <si>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</si>
  <si>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</si>
  <si>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</si>
  <si>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</si>
  <si>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</si>
  <si>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</si>
  <si>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</si>
  <si>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</si>
  <si>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</si>
  <si>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</si>
  <si>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</si>
  <si>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</si>
  <si>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</si>
  <si>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</si>
  <si>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</si>
  <si>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</si>
  <si>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</si>
  <si>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</si>
  <si>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</si>
  <si>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</si>
  <si>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</si>
  <si>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</si>
  <si>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</si>
  <si>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</si>
  <si>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</si>
  <si>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</si>
  <si>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</si>
  <si>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</si>
  <si>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</si>
  <si>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</si>
  <si>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</si>
  <si>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</si>
  <si>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</si>
  <si>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</si>
  <si>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</si>
  <si>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</si>
  <si>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</si>
  <si>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</si>
  <si>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</si>
  <si>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</si>
  <si>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</si>
  <si>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</si>
  <si>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</si>
  <si>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</si>
  <si>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</si>
  <si>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</si>
  <si>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</si>
  <si>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</si>
  <si>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</si>
  <si>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</si>
  <si>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</si>
  <si>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</si>
  <si>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</si>
  <si>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</si>
  <si>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</si>
  <si>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</si>
  <si>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</si>
  <si>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</si>
  <si>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</si>
  <si>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</si>
  <si>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</si>
  <si>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</si>
  <si>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</si>
  <si>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</si>
  <si>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</si>
  <si>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</si>
  <si>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</si>
  <si>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</si>
  <si>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</si>
  <si>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</si>
  <si>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</si>
  <si>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</si>
  <si>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</si>
  <si>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</si>
  <si>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</si>
  <si>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</si>
  <si>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</si>
  <si>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</si>
  <si>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</si>
  <si>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</si>
  <si>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</si>
  <si>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</si>
  <si>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</si>
  <si>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</si>
  <si>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</si>
  <si>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</si>
  <si>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</si>
  <si>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</si>
  <si>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</si>
  <si>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</si>
  <si>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</si>
  <si>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</si>
  <si>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</si>
  <si>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</si>
  <si>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</si>
  <si>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</si>
  <si>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</si>
  <si>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</si>
  <si>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</si>
  <si>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</si>
  <si>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</si>
  <si>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</si>
  <si>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</si>
  <si>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</si>
  <si>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</si>
  <si>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</si>
  <si>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</si>
  <si>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</si>
  <si>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</si>
  <si>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</si>
  <si>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</si>
  <si>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</si>
  <si>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</si>
  <si>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</si>
  <si>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</si>
  <si>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</si>
  <si>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</si>
  <si>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</si>
  <si>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</si>
  <si>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</si>
  <si>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</si>
  <si>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</si>
  <si>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</si>
  <si>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</si>
  <si>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</si>
  <si>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</si>
  <si>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</si>
  <si>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</si>
  <si>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</si>
  <si>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</si>
  <si>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</si>
  <si>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</si>
  <si>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</si>
  <si>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</si>
  <si>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</si>
  <si>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</si>
  <si>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</si>
  <si>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</si>
  <si>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</si>
  <si>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</si>
  <si>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</si>
  <si>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</si>
  <si>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</si>
  <si>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</si>
  <si>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</si>
  <si>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</si>
  <si>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</si>
  <si>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</si>
  <si>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</si>
  <si>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</si>
  <si>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</si>
  <si>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</si>
  <si>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</si>
  <si>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</si>
  <si>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</si>
  <si>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</si>
  <si>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</si>
  <si>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</si>
  <si>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</si>
  <si>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</si>
  <si>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</si>
  <si>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</si>
  <si>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</si>
  <si>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</si>
  <si>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</si>
  <si>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</si>
  <si>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</si>
  <si>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</si>
  <si>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</si>
  <si>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</si>
  <si>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</si>
  <si>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</si>
  <si>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</si>
  <si>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</si>
  <si>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</si>
  <si>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</si>
  <si>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</si>
  <si>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</si>
  <si>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</si>
  <si>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</si>
  <si>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</si>
  <si>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</si>
  <si>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</si>
  <si>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</si>
  <si>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</si>
  <si>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</si>
  <si>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</si>
  <si>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</si>
  <si>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</si>
  <si>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</si>
  <si>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</si>
  <si>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</si>
  <si>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</si>
  <si>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</si>
  <si>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</si>
  <si>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</si>
  <si>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</si>
  <si>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</si>
  <si>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</si>
  <si>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</si>
  <si>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</si>
  <si>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</si>
  <si>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</si>
  <si>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</si>
  <si>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</si>
  <si>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</si>
  <si>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</si>
  <si>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</si>
  <si>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</si>
  <si>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</si>
  <si>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</si>
  <si>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</si>
  <si>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</si>
  <si>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</si>
  <si>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</si>
  <si>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</si>
  <si>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</si>
  <si>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</si>
  <si>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</si>
  <si>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</si>
  <si>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</si>
  <si>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</si>
  <si>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</si>
  <si>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</si>
  <si>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</si>
  <si>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</si>
  <si>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</si>
  <si>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</si>
  <si>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</si>
  <si>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</si>
  <si>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</si>
  <si>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</si>
  <si>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</si>
  <si>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</si>
  <si>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</si>
  <si>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</si>
  <si>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</si>
  <si>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</si>
  <si>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</si>
  <si>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</si>
  <si>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</si>
  <si>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</si>
  <si>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</si>
  <si>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</si>
  <si>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</si>
  <si>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</si>
  <si>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</si>
  <si>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</si>
  <si>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</si>
  <si>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</si>
  <si>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</si>
  <si>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</si>
  <si>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</si>
  <si>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</si>
  <si>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</si>
  <si>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</si>
  <si>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</si>
  <si>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</si>
  <si>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</si>
  <si>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</si>
  <si>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</si>
  <si>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</si>
  <si>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</si>
  <si>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</si>
  <si>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</si>
  <si>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</si>
  <si>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</si>
  <si>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</si>
  <si>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</si>
  <si>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</si>
  <si>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</si>
  <si>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</si>
  <si>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</si>
  <si>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</si>
  <si>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</si>
  <si>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</si>
  <si>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</si>
  <si>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</si>
  <si>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</si>
  <si>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</si>
  <si>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</si>
  <si>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</si>
  <si>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</si>
  <si>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</si>
  <si>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</si>
  <si>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</si>
  <si>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</si>
  <si>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</si>
  <si>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</si>
  <si>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</si>
  <si>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</si>
  <si>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</si>
  <si>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</si>
  <si>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</si>
  <si>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</si>
  <si>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</si>
  <si>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</si>
  <si>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</si>
  <si>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</si>
  <si>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</si>
  <si>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</si>
  <si>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</si>
  <si>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</si>
  <si>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</si>
  <si>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</si>
  <si>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</si>
  <si>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</si>
  <si>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</si>
  <si>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</si>
  <si>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</si>
  <si>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</si>
  <si>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</si>
  <si>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</si>
  <si>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</si>
  <si>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</si>
  <si>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</si>
  <si>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</si>
  <si>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</si>
  <si>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</si>
  <si>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</si>
  <si>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</si>
  <si>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</si>
  <si>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</si>
  <si>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</si>
  <si>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</si>
  <si>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</si>
  <si>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</si>
  <si>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</si>
  <si>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</si>
  <si>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</si>
  <si>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</si>
  <si>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</si>
  <si>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</si>
  <si>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</si>
  <si>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</si>
  <si>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</si>
  <si>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</si>
  <si>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</si>
  <si>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</si>
  <si>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</si>
  <si>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</si>
  <si>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</si>
  <si>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</si>
  <si>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</si>
  <si>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</si>
  <si>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</si>
  <si>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</si>
  <si>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</si>
  <si>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</si>
  <si>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</si>
  <si>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</si>
  <si>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</si>
  <si>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</si>
  <si>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</si>
  <si>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</si>
  <si>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</si>
  <si>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</si>
  <si>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</si>
  <si>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</si>
  <si>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</si>
  <si>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</si>
  <si>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</si>
  <si>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</si>
  <si>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</si>
  <si>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</si>
  <si>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</si>
  <si>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</si>
  <si>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</si>
  <si>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</si>
  <si>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</si>
  <si>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</si>
  <si>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</si>
  <si>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</si>
  <si>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</si>
  <si>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</si>
  <si>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</si>
  <si>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</si>
  <si>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</si>
  <si>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</si>
  <si>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</si>
  <si>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</si>
  <si>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</si>
  <si>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</si>
  <si>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</si>
  <si>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</si>
  <si>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</si>
  <si>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</si>
  <si>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</si>
  <si>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</si>
  <si>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</si>
  <si>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</si>
  <si>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</si>
  <si>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</si>
  <si>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</si>
  <si>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</si>
  <si>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</si>
  <si>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</si>
  <si>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</si>
  <si>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</si>
  <si>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</si>
  <si>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</si>
  <si>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</si>
  <si>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</si>
  <si>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</si>
  <si>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</si>
  <si>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</si>
  <si>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</si>
  <si>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</si>
  <si>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</si>
  <si>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</si>
  <si>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</si>
  <si>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</si>
  <si>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</si>
  <si>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</si>
  <si>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</si>
  <si>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</si>
  <si>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</si>
  <si>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</si>
  <si>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</si>
  <si>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</si>
  <si>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</si>
  <si>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</si>
  <si>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</si>
  <si>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</si>
  <si>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</si>
  <si>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</si>
  <si>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</si>
  <si>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</si>
  <si>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</si>
  <si>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</si>
  <si>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</si>
  <si>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</si>
  <si>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</si>
  <si>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</si>
  <si>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</si>
  <si>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</si>
  <si>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</si>
  <si>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</si>
  <si>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</si>
  <si>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</si>
  <si>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</si>
  <si>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</si>
  <si>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</si>
  <si>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</si>
  <si>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</si>
  <si>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</si>
  <si>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</si>
  <si>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</si>
  <si>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</si>
  <si>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</si>
  <si>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</si>
  <si>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</si>
  <si>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</si>
  <si>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</si>
  <si>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</si>
  <si>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</si>
  <si>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</si>
  <si>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</si>
  <si>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</si>
  <si>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</si>
  <si>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</si>
  <si>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</si>
  <si>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</si>
  <si>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</si>
  <si>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</si>
  <si>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</si>
  <si>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</si>
  <si>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</si>
  <si>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</si>
  <si>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</si>
  <si>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</si>
  <si>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</si>
  <si>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</si>
  <si>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</si>
  <si>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</si>
  <si>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</si>
  <si>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</si>
  <si>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</si>
  <si>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</si>
  <si>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</si>
  <si>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</si>
  <si>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</si>
  <si>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</si>
  <si>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</si>
  <si>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</si>
  <si>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</si>
  <si>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</si>
  <si>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</si>
  <si>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</si>
  <si>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</si>
  <si>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</si>
  <si>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</si>
  <si>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</si>
  <si>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</si>
  <si>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</si>
  <si>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</si>
  <si>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</si>
  <si>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</si>
  <si>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</si>
  <si>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</si>
  <si>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</si>
  <si>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</si>
  <si>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</si>
  <si>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</si>
  <si>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</si>
  <si>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</si>
  <si>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</si>
  <si>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</si>
  <si>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</si>
  <si>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</si>
  <si>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</si>
  <si>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</si>
  <si>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</si>
  <si>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</si>
  <si>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</si>
  <si>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</si>
  <si>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</si>
  <si>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</si>
  <si>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</si>
  <si>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</si>
  <si>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</si>
  <si>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</si>
  <si>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</si>
  <si>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</si>
  <si>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</si>
  <si>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</si>
  <si>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</si>
  <si>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</si>
  <si>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</si>
  <si>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</si>
  <si>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</si>
  <si>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</si>
  <si>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</si>
  <si>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</si>
  <si>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</si>
  <si>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</si>
  <si>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</si>
  <si>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</si>
  <si>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</si>
  <si>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</si>
  <si>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</si>
  <si>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</si>
  <si>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</si>
  <si>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</si>
  <si>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</si>
  <si>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</si>
  <si>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</si>
  <si>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</si>
  <si>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</si>
  <si>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</si>
  <si>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</si>
  <si>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</si>
  <si>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</si>
  <si>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</si>
  <si>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</si>
  <si>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</si>
  <si>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</si>
  <si>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</si>
  <si>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</si>
  <si>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</si>
  <si>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</si>
  <si>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</si>
  <si>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</si>
  <si>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</si>
  <si>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</si>
  <si>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</si>
  <si>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</si>
  <si>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</si>
  <si>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</si>
  <si>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</si>
  <si>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</si>
  <si>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</si>
  <si>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</si>
  <si>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</si>
  <si>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</si>
  <si>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</si>
  <si>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</si>
  <si>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</si>
  <si>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</si>
  <si>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</si>
  <si>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</si>
  <si>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</si>
  <si>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</si>
  <si>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</si>
  <si>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</si>
  <si>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</si>
  <si>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</si>
  <si>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</si>
  <si>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</si>
  <si>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</si>
  <si>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</si>
  <si>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</si>
  <si>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</si>
  <si>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</si>
  <si>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</si>
  <si>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</si>
  <si>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</si>
  <si>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</si>
  <si>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</si>
  <si>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</si>
  <si>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</si>
  <si>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</si>
  <si>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</si>
  <si>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</si>
  <si>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</si>
  <si>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</si>
  <si>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</si>
  <si>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</si>
  <si>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</si>
  <si>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</si>
  <si>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</si>
  <si>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</si>
  <si>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</si>
  <si>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</si>
  <si>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</si>
  <si>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</si>
  <si>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</si>
  <si>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</si>
  <si>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</si>
  <si>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</si>
  <si>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</si>
  <si>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</si>
  <si>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</si>
  <si>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</si>
  <si>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</si>
  <si>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</si>
  <si>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</si>
  <si>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</si>
  <si>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</si>
  <si>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</si>
  <si>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</si>
  <si>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</si>
  <si>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</si>
  <si>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</si>
  <si>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</si>
  <si>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</si>
  <si>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</si>
  <si>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</si>
  <si>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</si>
  <si>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</si>
  <si>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</si>
  <si>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</si>
  <si>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</si>
  <si>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</si>
  <si>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</si>
  <si>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</si>
  <si>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</si>
  <si>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</si>
  <si>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</si>
  <si>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</si>
  <si>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</si>
  <si>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</si>
  <si>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</si>
  <si>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</si>
  <si>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</si>
  <si>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</si>
  <si>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</si>
  <si>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</si>
  <si>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</si>
  <si>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</si>
  <si>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</si>
  <si>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</si>
  <si>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</si>
  <si>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</si>
  <si>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</si>
  <si>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</si>
  <si>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</si>
  <si>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</si>
  <si>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</si>
  <si>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</si>
  <si>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</si>
  <si>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</si>
  <si>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</si>
  <si>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</si>
  <si>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</si>
  <si>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</si>
  <si>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</si>
  <si>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</si>
  <si>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</si>
  <si>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</si>
  <si>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</si>
  <si>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</si>
  <si>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</si>
  <si>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</si>
  <si>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</si>
  <si>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</si>
  <si>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</si>
  <si>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</si>
  <si>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</si>
  <si>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</si>
  <si>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</si>
  <si>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</si>
  <si>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</si>
  <si>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</si>
  <si>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</si>
  <si>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</si>
  <si>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</si>
  <si>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</si>
  <si>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</si>
  <si>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</si>
  <si>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</si>
  <si>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</si>
  <si>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</si>
  <si>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</si>
  <si>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</si>
  <si>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</si>
  <si>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</si>
  <si>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</si>
  <si>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</si>
  <si>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</si>
  <si>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</si>
  <si>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</si>
  <si>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</si>
  <si>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</si>
  <si>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</si>
  <si>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</si>
  <si>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</si>
  <si>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</si>
  <si>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</si>
  <si>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</si>
  <si>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</si>
  <si>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</si>
  <si>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</si>
  <si>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</si>
  <si>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</si>
  <si>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</si>
  <si>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</si>
  <si>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</si>
  <si>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</si>
  <si>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</si>
  <si>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</si>
  <si>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</si>
  <si>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</si>
  <si>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</si>
  <si>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</si>
  <si>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</si>
  <si>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</si>
  <si>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</si>
  <si>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</si>
  <si>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</si>
  <si>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</si>
  <si>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</si>
  <si>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</si>
  <si>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</si>
  <si>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</si>
  <si>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</si>
  <si>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</si>
  <si>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</si>
  <si>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</si>
  <si>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</si>
  <si>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</si>
  <si>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</si>
  <si>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</si>
  <si>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</si>
  <si>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</si>
  <si>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</si>
  <si>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</si>
  <si>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</si>
  <si>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</si>
  <si>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</si>
  <si>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</si>
  <si>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</si>
  <si>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</si>
  <si>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</si>
  <si>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</si>
  <si>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</si>
  <si>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</si>
  <si>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</si>
  <si>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</si>
  <si>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</si>
  <si>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</si>
  <si>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</si>
  <si>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</si>
  <si>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</si>
  <si>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</si>
  <si>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</si>
  <si>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</si>
  <si>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</si>
  <si>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</si>
  <si>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</si>
  <si>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</si>
  <si>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</si>
  <si>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</si>
  <si>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</si>
  <si>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</si>
  <si>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</si>
  <si>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</si>
  <si>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</si>
  <si>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</si>
  <si>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</si>
  <si>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</si>
  <si>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</si>
  <si>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</si>
  <si>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</si>
  <si>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</si>
  <si>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</si>
  <si>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</si>
  <si>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</si>
  <si>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</si>
  <si>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</si>
  <si>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</si>
  <si>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</si>
  <si>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</si>
  <si>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</si>
  <si>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</si>
  <si>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</si>
  <si>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</si>
  <si>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</si>
  <si>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</si>
  <si>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</si>
  <si>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</si>
  <si>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</si>
  <si>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</si>
  <si>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</si>
  <si>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</si>
  <si>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</si>
  <si>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</si>
  <si>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</si>
  <si>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</si>
  <si>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</si>
  <si>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</si>
  <si>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</si>
  <si>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</si>
  <si>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</si>
  <si>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</si>
  <si>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</si>
  <si>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</si>
  <si>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</si>
  <si>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</si>
  <si>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</si>
  <si>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</si>
  <si>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</si>
  <si>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</si>
  <si>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</si>
  <si>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</si>
  <si>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</si>
  <si>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</si>
  <si>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</si>
  <si>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</si>
  <si>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</si>
  <si>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</si>
  <si>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</si>
  <si>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</si>
  <si>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</si>
  <si>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</si>
  <si>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</si>
  <si>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</si>
  <si>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</si>
  <si>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</si>
  <si>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</si>
  <si>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</si>
  <si>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</si>
  <si>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</si>
  <si>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</si>
  <si>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</si>
  <si>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</si>
  <si>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</si>
  <si>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</si>
  <si>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</si>
  <si>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</si>
  <si>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</si>
  <si>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</si>
  <si>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</si>
  <si>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</si>
  <si>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</si>
  <si>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</si>
  <si>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</si>
  <si>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</si>
  <si>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</si>
  <si>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</si>
  <si>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</si>
  <si>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</si>
  <si>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</si>
  <si>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</si>
  <si>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</si>
  <si>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</si>
  <si>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</si>
  <si>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</si>
  <si>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</si>
  <si>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</si>
  <si>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</si>
  <si>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</si>
  <si>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</si>
  <si>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</si>
  <si>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</si>
  <si>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</si>
  <si>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</si>
  <si>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</si>
  <si>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</si>
  <si>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</si>
  <si>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</si>
  <si>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</si>
  <si>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</si>
  <si>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</si>
  <si>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</si>
  <si>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</si>
  <si>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</si>
  <si>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</si>
  <si>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</si>
  <si>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</si>
  <si>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</si>
  <si>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</si>
  <si>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</si>
  <si>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</si>
  <si>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</si>
  <si>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</si>
  <si>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</si>
  <si>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</si>
  <si>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</si>
  <si>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</si>
  <si>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</si>
  <si>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</si>
  <si>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</si>
  <si>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</si>
  <si>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</si>
  <si>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</si>
  <si>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</si>
  <si>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</si>
  <si>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</si>
  <si>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</si>
  <si>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</si>
  <si>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</si>
  <si>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</si>
  <si>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</si>
  <si>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</si>
  <si>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</si>
  <si>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</si>
  <si>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</si>
  <si>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</si>
  <si>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</si>
  <si>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</si>
  <si>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</si>
  <si>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</si>
  <si>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</si>
  <si>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</si>
  <si>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</si>
  <si>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</si>
  <si>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</si>
  <si>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</si>
  <si>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</si>
  <si>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</si>
  <si>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</si>
  <si>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</si>
  <si>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</si>
  <si>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</si>
  <si>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</si>
  <si>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</si>
  <si>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</si>
  <si>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</si>
  <si>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</si>
  <si>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</si>
  <si>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</si>
  <si>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</si>
  <si>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</si>
  <si>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</si>
  <si>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</si>
  <si>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</si>
  <si>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</si>
  <si>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</si>
  <si>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</si>
  <si>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</si>
  <si>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</si>
  <si>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</si>
  <si>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</si>
  <si>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</si>
  <si>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</si>
  <si>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</si>
  <si>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</si>
  <si>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</si>
  <si>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</si>
  <si>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</si>
  <si>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</si>
  <si>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</si>
  <si>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</si>
  <si>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</si>
  <si>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</si>
  <si>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</si>
  <si>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</si>
  <si>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</si>
  <si>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</si>
  <si>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</si>
  <si>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</si>
  <si>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</si>
  <si>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</si>
  <si>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</si>
  <si>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</si>
  <si>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</si>
  <si>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</si>
  <si>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</si>
  <si>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</si>
  <si>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</si>
  <si>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</si>
  <si>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</si>
  <si>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</si>
  <si>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</si>
  <si>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</si>
  <si>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</si>
  <si>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</si>
  <si>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</si>
  <si>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</si>
  <si>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</si>
  <si>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</si>
  <si>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</si>
  <si>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</si>
  <si>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</si>
  <si>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</si>
  <si>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</si>
  <si>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</si>
  <si>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</si>
  <si>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</si>
  <si>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</si>
  <si>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</si>
  <si>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</si>
  <si>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</si>
  <si>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</si>
  <si>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</si>
  <si>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</si>
  <si>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</si>
  <si>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</si>
  <si>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</si>
  <si>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</si>
  <si>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</si>
  <si>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</si>
  <si>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</si>
  <si>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</si>
  <si>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</si>
  <si>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</si>
  <si>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</si>
  <si>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</si>
  <si>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</si>
  <si>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</si>
  <si>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</si>
  <si>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</si>
  <si>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</si>
  <si>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</si>
  <si>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</si>
  <si>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</si>
  <si>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</si>
  <si>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</si>
  <si>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</si>
  <si>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</si>
  <si>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</si>
  <si>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</si>
  <si>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</si>
  <si>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</si>
  <si>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</si>
  <si>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</si>
  <si>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</si>
  <si>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</si>
  <si>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</si>
  <si>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</si>
  <si>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</si>
  <si>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</si>
  <si>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</si>
  <si>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</si>
  <si>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</si>
  <si>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</si>
  <si>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</si>
  <si>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</si>
  <si>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</si>
  <si>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</si>
  <si>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</si>
  <si>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</si>
  <si>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</si>
  <si>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</si>
  <si>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</si>
  <si>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</si>
  <si>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</si>
  <si>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</si>
  <si>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</si>
  <si>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</si>
  <si>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</si>
  <si>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</si>
  <si>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</si>
  <si>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</si>
  <si>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</si>
  <si>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</si>
  <si>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</si>
  <si>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</si>
  <si>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</si>
  <si>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</si>
  <si>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</si>
  <si>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</si>
  <si>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</si>
  <si>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</si>
  <si>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</si>
  <si>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</si>
  <si>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</si>
  <si>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</si>
  <si>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</si>
  <si>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</si>
  <si>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</si>
  <si>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</si>
  <si>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</si>
  <si>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</si>
  <si>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</si>
  <si>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</si>
  <si>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</si>
  <si>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</si>
  <si>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</si>
  <si>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</si>
  <si>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</si>
  <si>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</si>
  <si>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</si>
  <si>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</si>
  <si>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</si>
  <si>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</si>
  <si>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</si>
  <si>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</si>
  <si>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</si>
  <si>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</si>
  <si>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</si>
  <si>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</si>
  <si>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</si>
  <si>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</si>
  <si>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</si>
  <si>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</si>
  <si>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</si>
  <si>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</si>
  <si>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</si>
  <si>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</si>
  <si>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</si>
  <si>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</si>
  <si>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</si>
  <si>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</si>
  <si>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</si>
  <si>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</si>
  <si>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</si>
  <si>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</si>
  <si>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</si>
  <si>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</si>
  <si>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</si>
  <si>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</si>
  <si>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</si>
  <si>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</si>
  <si>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</si>
  <si>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</si>
  <si>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</si>
  <si>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</si>
  <si>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</si>
  <si>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</si>
  <si>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</si>
  <si>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</si>
  <si>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</si>
  <si>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</si>
  <si>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</si>
  <si>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</si>
  <si>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</si>
  <si>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</si>
  <si>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</si>
  <si>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</si>
  <si>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</si>
  <si>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</si>
  <si>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</si>
  <si>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</si>
  <si>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</si>
  <si>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</si>
  <si>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</si>
  <si>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</si>
  <si>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</si>
  <si>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</si>
  <si>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</si>
  <si>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</si>
  <si>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</si>
  <si>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</si>
  <si>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</si>
  <si>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</si>
  <si>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</si>
  <si>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</si>
  <si>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</si>
  <si>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</si>
  <si>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</si>
  <si>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</si>
  <si>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</si>
  <si>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</si>
  <si>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</si>
  <si>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</si>
  <si>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</si>
  <si>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</si>
  <si>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</si>
  <si>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</si>
  <si>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</si>
  <si>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</si>
  <si>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</si>
  <si>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</si>
  <si>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</si>
  <si>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</si>
  <si>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</si>
  <si>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</si>
  <si>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</si>
  <si>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</si>
  <si>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</si>
  <si>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</si>
  <si>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</si>
  <si>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</si>
  <si>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</si>
  <si>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</si>
  <si>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</si>
  <si>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</si>
  <si>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</si>
  <si>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</si>
  <si>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</si>
  <si>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</si>
  <si>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</si>
  <si>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</si>
  <si>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</si>
  <si>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</si>
  <si>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</si>
  <si>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</si>
  <si>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</si>
  <si>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</si>
  <si>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</si>
  <si>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</si>
  <si>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</si>
  <si>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</si>
  <si>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</si>
  <si>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</si>
  <si>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</si>
  <si>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</si>
  <si>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</si>
  <si>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</si>
  <si>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</si>
  <si>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</si>
  <si>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</si>
  <si>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</si>
  <si>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</si>
  <si>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</si>
  <si>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</si>
  <si>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</si>
  <si>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</si>
  <si>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</si>
  <si>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</si>
  <si>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</si>
  <si>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</si>
  <si>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</si>
  <si>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</si>
  <si>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</si>
  <si>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</si>
  <si>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</si>
  <si>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</si>
  <si>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</si>
  <si>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</si>
  <si>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</si>
  <si>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</si>
  <si>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</si>
  <si>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</si>
  <si>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</si>
  <si>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</si>
  <si>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</si>
  <si>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</si>
  <si>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</si>
  <si>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</si>
  <si>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</si>
  <si>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</si>
  <si>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</si>
  <si>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</si>
  <si>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</si>
  <si>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</si>
  <si>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</si>
  <si>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</si>
  <si>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</si>
  <si>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</si>
  <si>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</si>
  <si>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</si>
  <si>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</si>
  <si>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</si>
  <si>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</si>
  <si>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</si>
  <si>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</si>
  <si>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</si>
  <si>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</si>
  <si>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</si>
  <si>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</si>
  <si>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</si>
  <si>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</si>
  <si>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</si>
  <si>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</si>
  <si>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</si>
  <si>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</si>
  <si>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</si>
  <si>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</si>
  <si>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</si>
  <si>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</si>
  <si>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</si>
  <si>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</si>
  <si>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</si>
  <si>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</si>
  <si>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</si>
  <si>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</si>
  <si>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</si>
  <si>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</si>
  <si>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</si>
  <si>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</si>
  <si>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</si>
  <si>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</si>
  <si>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</si>
  <si>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</si>
  <si>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</si>
  <si>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</si>
  <si>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</si>
  <si>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</si>
  <si>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</si>
  <si>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</si>
  <si>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</si>
  <si>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</si>
  <si>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</si>
  <si>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</si>
  <si>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</si>
  <si>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</si>
  <si>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</si>
  <si>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</si>
  <si>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</si>
  <si>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</si>
  <si>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</si>
  <si>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</si>
  <si>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</si>
  <si>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</si>
  <si>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</si>
  <si>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</si>
  <si>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</si>
  <si>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</si>
  <si>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</si>
  <si>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</si>
  <si>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</si>
  <si>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</si>
  <si>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</si>
  <si>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</si>
  <si>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</si>
  <si>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</si>
  <si>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</si>
  <si>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</si>
  <si>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</si>
  <si>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</si>
  <si>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</si>
  <si>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</si>
  <si>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</si>
  <si>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</si>
  <si>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</si>
  <si>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</si>
  <si>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</si>
  <si>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</si>
  <si>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</si>
  <si>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</si>
  <si>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</si>
  <si>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</si>
  <si>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</si>
  <si>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</si>
  <si>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</si>
  <si>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</si>
  <si>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</si>
  <si>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</si>
  <si>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</si>
  <si>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</si>
  <si>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</si>
  <si>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</si>
  <si>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</si>
  <si>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</si>
  <si>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</si>
  <si>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</si>
  <si>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</si>
  <si>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</si>
  <si>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</si>
  <si>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</si>
  <si>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</si>
  <si>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</si>
  <si>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</si>
  <si>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</si>
  <si>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</si>
  <si>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</si>
  <si>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</si>
  <si>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</si>
  <si>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</si>
  <si>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</si>
  <si>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</si>
  <si>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</si>
  <si>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</si>
  <si>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</si>
  <si>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</si>
  <si>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</si>
  <si>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</si>
  <si>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</si>
  <si>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</si>
  <si>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</si>
  <si>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</si>
  <si>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</si>
  <si>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</si>
  <si>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</si>
  <si>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</si>
  <si>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</si>
  <si>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</si>
  <si>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</si>
  <si>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</si>
  <si>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</si>
  <si>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</si>
  <si>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</si>
  <si>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</si>
  <si>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</si>
  <si>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</si>
  <si>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</si>
  <si>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</si>
  <si>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</si>
  <si>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</si>
  <si>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</si>
  <si>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</si>
  <si>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</si>
  <si>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</si>
  <si>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</si>
  <si>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</si>
  <si>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</si>
  <si>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</si>
  <si>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</si>
  <si>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</si>
  <si>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</si>
  <si>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</si>
  <si>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</si>
  <si>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</si>
  <si>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</si>
  <si>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</si>
  <si>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</si>
  <si>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</si>
  <si>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</si>
  <si>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</si>
  <si>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</si>
  <si>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</si>
  <si>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</si>
  <si>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</si>
  <si>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</si>
  <si>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</si>
  <si>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</si>
  <si>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</si>
  <si>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</si>
  <si>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</si>
  <si>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</si>
  <si>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</si>
  <si>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</si>
  <si>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</si>
  <si>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</si>
  <si>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</si>
  <si>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</si>
  <si>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</si>
  <si>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</si>
  <si>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</si>
  <si>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</si>
  <si>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</si>
  <si>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</si>
  <si>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</si>
  <si>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</si>
  <si>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</si>
  <si>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</si>
  <si>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</si>
  <si>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</si>
  <si>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</si>
  <si>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</si>
  <si>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</si>
  <si>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</si>
  <si>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</si>
  <si>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</si>
  <si>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</si>
  <si>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</si>
  <si>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</si>
  <si>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</si>
  <si>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</si>
  <si>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</si>
  <si>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</si>
  <si>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</si>
  <si>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</si>
  <si>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</si>
  <si>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</si>
  <si>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</si>
  <si>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</si>
  <si>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</si>
  <si>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</si>
  <si>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</si>
  <si>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</si>
  <si>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</si>
  <si>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</si>
  <si>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</si>
  <si>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</si>
  <si>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</si>
  <si>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</si>
  <si>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</si>
  <si>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</si>
  <si>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</si>
  <si>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</si>
  <si>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</si>
  <si>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</si>
  <si>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</si>
  <si>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</si>
  <si>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</si>
  <si>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</si>
  <si>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</si>
  <si>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</si>
  <si>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</si>
  <si>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</si>
  <si>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</si>
  <si>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</si>
  <si>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</si>
  <si>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</si>
  <si>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</si>
  <si>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</si>
  <si>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</si>
  <si>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</si>
  <si>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</si>
  <si>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</si>
  <si>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</si>
  <si>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</si>
  <si>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</si>
  <si>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</si>
  <si>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</si>
  <si>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</si>
  <si>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</si>
  <si>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</si>
  <si>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</si>
  <si>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</si>
  <si>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</si>
  <si>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</si>
  <si>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</si>
  <si>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</si>
  <si>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</si>
  <si>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</si>
  <si>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</si>
  <si>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</si>
  <si>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</si>
  <si>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</si>
  <si>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</si>
  <si>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</si>
  <si>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</si>
  <si>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</si>
  <si>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</si>
  <si>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</si>
  <si>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</si>
  <si>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</si>
  <si>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</si>
  <si>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</si>
  <si>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</si>
  <si>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</si>
  <si>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</si>
  <si>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</si>
  <si>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</si>
  <si>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</si>
  <si>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</si>
  <si>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</si>
  <si>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</si>
  <si>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</si>
  <si>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</si>
  <si>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</si>
  <si>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</si>
  <si>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</si>
  <si>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</si>
  <si>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</si>
  <si>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</si>
  <si>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</si>
  <si>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</si>
  <si>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</si>
  <si>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</si>
  <si>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</si>
  <si>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</si>
  <si>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</si>
  <si>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</si>
  <si>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</si>
  <si>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</si>
  <si>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</si>
  <si>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</si>
  <si>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</si>
  <si>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</si>
  <si>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</si>
  <si>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</si>
  <si>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</si>
  <si>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</si>
  <si>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</si>
  <si>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</si>
  <si>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</si>
  <si>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</si>
  <si>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</si>
  <si>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</si>
  <si>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</si>
  <si>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</si>
  <si>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</si>
  <si>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</si>
  <si>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</si>
  <si>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</si>
  <si>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</si>
  <si>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</si>
  <si>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</si>
  <si>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</si>
  <si>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</si>
  <si>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</si>
  <si>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</si>
  <si>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</si>
  <si>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</si>
  <si>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</si>
  <si>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</si>
  <si>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</si>
  <si>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</si>
  <si>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</si>
  <si>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</si>
  <si>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</si>
  <si>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</si>
  <si>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</si>
  <si>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</si>
  <si>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</si>
  <si>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</si>
  <si>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</si>
  <si>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</si>
  <si>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</si>
  <si>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</si>
  <si>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</si>
  <si>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</si>
  <si>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</si>
  <si>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</si>
  <si>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</si>
  <si>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</si>
  <si>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</si>
  <si>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</si>
  <si>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</si>
  <si>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</si>
  <si>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</si>
  <si>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</si>
  <si>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</si>
  <si>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</si>
  <si>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</si>
  <si>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</si>
  <si>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</si>
  <si>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</si>
  <si>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</si>
  <si>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</si>
  <si>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</si>
  <si>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</si>
  <si>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</si>
  <si>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</si>
  <si>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</si>
  <si>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</si>
  <si>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</si>
  <si>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</si>
  <si>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</si>
  <si>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</si>
  <si>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</si>
  <si>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</si>
  <si>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</si>
  <si>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</si>
  <si>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</si>
  <si>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</si>
  <si>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</si>
  <si>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</si>
  <si>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</si>
  <si>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</si>
  <si>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</si>
  <si>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</si>
  <si>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</si>
  <si>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</si>
  <si>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</si>
  <si>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</si>
  <si>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</si>
  <si>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</si>
  <si>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</si>
  <si>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</si>
  <si>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</si>
  <si>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</si>
  <si>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</si>
  <si>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</si>
  <si>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</si>
  <si>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</si>
  <si>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</si>
  <si>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</si>
  <si>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</si>
  <si>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</si>
  <si>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</si>
  <si>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</si>
  <si>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</si>
  <si>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</si>
  <si>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</si>
  <si>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</si>
  <si>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</si>
  <si>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</si>
  <si>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</si>
  <si>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</si>
  <si>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</si>
  <si>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</si>
  <si>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</si>
  <si>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</si>
  <si>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</si>
  <si>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</si>
  <si>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</si>
  <si>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</si>
  <si>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</si>
  <si>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</si>
  <si>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</si>
  <si>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</si>
  <si>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</si>
  <si>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</si>
  <si>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</si>
  <si>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</si>
  <si>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</si>
  <si>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</si>
  <si>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</si>
  <si>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</si>
  <si>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</si>
  <si>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</si>
  <si>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</si>
  <si>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</si>
  <si>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</si>
  <si>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</si>
  <si>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</si>
  <si>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</si>
  <si>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</si>
  <si>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</si>
  <si>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</si>
  <si>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</si>
  <si>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</si>
  <si>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</si>
  <si>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</si>
  <si>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</si>
  <si>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</si>
  <si>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</si>
  <si>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</si>
  <si>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</si>
  <si>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</si>
  <si>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</si>
  <si>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</si>
  <si>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</si>
  <si>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</si>
  <si>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</si>
  <si>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</si>
  <si>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</si>
  <si>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</si>
  <si>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</si>
  <si>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</si>
  <si>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</si>
  <si>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</si>
  <si>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</si>
  <si>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</si>
  <si>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</si>
  <si>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</si>
  <si>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</si>
  <si>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</si>
  <si>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</si>
  <si>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</si>
  <si>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</si>
  <si>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</si>
  <si>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</si>
  <si>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</si>
  <si>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</si>
  <si>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</si>
  <si>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</si>
  <si>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</si>
  <si>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</si>
  <si>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</si>
  <si>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</si>
  <si>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</si>
  <si>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</si>
  <si>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</si>
  <si>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</si>
  <si>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</si>
  <si>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</si>
  <si>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</si>
  <si>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</si>
  <si>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</si>
  <si>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</si>
  <si>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</si>
  <si>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</si>
  <si>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</si>
  <si>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</si>
  <si>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</si>
  <si>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</si>
  <si>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</si>
  <si>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</si>
  <si>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</si>
  <si>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</si>
  <si>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</si>
  <si>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</si>
  <si>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</si>
  <si>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</si>
  <si>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</si>
  <si>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</si>
  <si>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</si>
  <si>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</si>
  <si>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</si>
  <si>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</si>
  <si>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</si>
  <si>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</si>
  <si>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</si>
  <si>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</si>
  <si>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</si>
  <si>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</si>
  <si>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</si>
  <si>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</si>
  <si>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</si>
  <si>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</si>
  <si>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</si>
  <si>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</si>
  <si>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</si>
  <si>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</si>
  <si>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</si>
  <si>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</si>
  <si>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</si>
  <si>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</si>
  <si>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</si>
  <si>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</si>
  <si>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</si>
  <si>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</si>
  <si>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</si>
  <si>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</si>
  <si>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</si>
  <si>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</si>
  <si>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</si>
  <si>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</si>
  <si>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</si>
  <si>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</si>
  <si>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</si>
  <si>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</si>
  <si>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</si>
  <si>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</si>
  <si>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</si>
  <si>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</si>
  <si>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</si>
  <si>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</si>
  <si>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</si>
  <si>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</si>
  <si>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</si>
  <si>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</si>
  <si>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</si>
  <si>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</si>
  <si>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</si>
  <si>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</si>
  <si>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</si>
  <si>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</si>
  <si>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</si>
  <si>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</si>
  <si>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</si>
  <si>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</si>
  <si>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</si>
  <si>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</si>
  <si>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</si>
  <si>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</si>
  <si>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</si>
  <si>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</si>
  <si>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</si>
  <si>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</si>
  <si>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</si>
  <si>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</si>
  <si>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</si>
  <si>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</si>
  <si>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</si>
  <si>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</si>
  <si>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</si>
  <si>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</si>
  <si>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</si>
  <si>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</si>
  <si>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</si>
  <si>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</si>
  <si>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</si>
  <si>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</si>
  <si>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</si>
  <si>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</si>
  <si>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</si>
  <si>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</si>
  <si>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</si>
  <si>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</si>
  <si>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</si>
  <si>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</si>
  <si>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</si>
  <si>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</si>
  <si>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</si>
  <si>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</si>
  <si>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</si>
  <si>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</si>
  <si>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</si>
  <si>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</si>
  <si>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</si>
  <si>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</si>
  <si>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</si>
  <si>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</si>
  <si>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</si>
  <si>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</si>
  <si>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</si>
  <si>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</si>
  <si>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</si>
  <si>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</si>
  <si>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</si>
  <si>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</si>
  <si>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</si>
  <si>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</si>
  <si>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</si>
  <si>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</si>
  <si>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</si>
  <si>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</si>
  <si>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</si>
  <si>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</si>
  <si>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</si>
  <si>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</si>
  <si>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</si>
  <si>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</si>
  <si>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</si>
  <si>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</si>
  <si>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</si>
  <si>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</si>
  <si>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</si>
  <si>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</si>
  <si>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</si>
  <si>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</si>
  <si>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</si>
  <si>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</si>
  <si>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</si>
  <si>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</si>
  <si>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</si>
  <si>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</si>
  <si>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</si>
  <si>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</si>
  <si>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</si>
  <si>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</si>
  <si>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</si>
  <si>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</si>
  <si>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</si>
  <si>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</si>
  <si>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</si>
  <si>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</si>
  <si>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</si>
  <si>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</si>
  <si>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</si>
  <si>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</si>
  <si>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</si>
  <si>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</si>
  <si>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</si>
  <si>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</si>
  <si>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</si>
  <si>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</si>
  <si>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</si>
  <si>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</si>
  <si>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</si>
  <si>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</si>
  <si>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</si>
  <si>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</si>
  <si>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</si>
  <si>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</si>
  <si>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</si>
  <si>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</si>
  <si>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</si>
  <si>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</si>
  <si>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</si>
  <si>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</si>
  <si>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</si>
  <si>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</si>
  <si>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</si>
  <si>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</si>
  <si>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</si>
  <si>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</si>
  <si>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</si>
  <si>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</si>
  <si>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</si>
  <si>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</si>
  <si>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</si>
  <si>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</si>
  <si>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</si>
  <si>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</si>
  <si>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</si>
  <si>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</si>
  <si>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</si>
  <si>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</si>
  <si>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</si>
  <si>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</si>
  <si>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</si>
  <si>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</si>
  <si>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</si>
  <si>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</si>
  <si>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</si>
  <si>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</si>
  <si>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</si>
  <si>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</si>
  <si>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</si>
  <si>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</si>
  <si>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</si>
  <si>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</si>
  <si>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</si>
  <si>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</si>
  <si>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</si>
  <si>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</si>
  <si>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</si>
  <si>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</si>
  <si>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</si>
  <si>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</si>
  <si>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</si>
  <si>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</si>
  <si>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</si>
  <si>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</si>
  <si>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</si>
  <si>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</si>
  <si>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</si>
  <si>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</si>
  <si>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</si>
  <si>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</si>
  <si>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</si>
  <si>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</si>
  <si>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</si>
  <si>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</si>
  <si>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</si>
  <si>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</si>
  <si>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</si>
  <si>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</si>
  <si>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</si>
  <si>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</si>
  <si>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</si>
  <si>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</si>
  <si>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</si>
  <si>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</si>
  <si>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</si>
  <si>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</si>
  <si>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</si>
  <si>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</si>
  <si>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</si>
  <si>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</si>
  <si>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</si>
  <si>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</si>
  <si>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</si>
  <si>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</si>
  <si>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</si>
  <si>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</si>
  <si>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</si>
  <si>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</si>
  <si>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</si>
  <si>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</si>
  <si>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</si>
  <si>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</si>
  <si>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</si>
  <si>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</si>
  <si>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</si>
  <si>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</si>
  <si>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</si>
  <si>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</si>
  <si>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</si>
  <si>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</si>
  <si>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</si>
  <si>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</si>
  <si>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</si>
  <si>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</si>
  <si>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</si>
  <si>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</si>
  <si>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</si>
  <si>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</si>
  <si>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</si>
  <si>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</si>
  <si>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</si>
  <si>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</si>
  <si>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</si>
  <si>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</si>
  <si>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</si>
  <si>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</si>
  <si>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</si>
  <si>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</si>
  <si>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</si>
  <si>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</si>
  <si>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</si>
  <si>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</si>
  <si>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</si>
  <si>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</si>
  <si>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</si>
  <si>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</si>
  <si>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</si>
  <si>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</si>
  <si>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</si>
  <si>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</si>
  <si>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</si>
  <si>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</si>
  <si>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</si>
  <si>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</si>
  <si>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</si>
  <si>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</si>
  <si>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</si>
  <si>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</si>
  <si>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</si>
  <si>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</si>
  <si>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</si>
  <si>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</si>
  <si>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</si>
  <si>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</si>
  <si>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</si>
  <si>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</si>
  <si>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</si>
  <si>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</si>
  <si>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</si>
  <si>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</si>
  <si>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</si>
  <si>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</si>
  <si>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</si>
  <si>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</si>
  <si>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</si>
  <si>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</si>
  <si>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</si>
  <si>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</si>
  <si>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</si>
  <si>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</si>
  <si>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</si>
  <si>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</si>
  <si>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</si>
  <si>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</si>
  <si>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</si>
  <si>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</si>
  <si>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</si>
  <si>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</si>
  <si>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</si>
  <si>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</si>
  <si>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</si>
  <si>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</si>
  <si>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</si>
  <si>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</si>
  <si>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</si>
  <si>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</si>
  <si>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</si>
  <si>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</si>
  <si>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</si>
  <si>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</si>
  <si>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</si>
  <si>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</si>
  <si>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</si>
  <si>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</si>
  <si>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</si>
  <si>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</si>
  <si>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</si>
  <si>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</si>
  <si>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</si>
  <si>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</si>
  <si>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</si>
  <si>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</si>
  <si>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</si>
  <si>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</si>
  <si>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</si>
  <si>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</si>
  <si>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</si>
  <si>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</si>
  <si>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</si>
  <si>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</si>
  <si>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</si>
  <si>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</si>
  <si>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</si>
  <si>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</si>
  <si>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</si>
  <si>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</si>
  <si>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</si>
  <si>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</si>
  <si>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</si>
  <si>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</si>
  <si>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</si>
  <si>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</si>
  <si>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</si>
  <si>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</si>
  <si>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</si>
  <si>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</si>
  <si>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</si>
  <si>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</si>
  <si>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</si>
  <si>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</si>
  <si>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</si>
  <si>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</si>
  <si>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</si>
  <si>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</si>
  <si>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</si>
  <si>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</si>
  <si>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</si>
  <si>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</si>
  <si>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</si>
  <si>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</si>
  <si>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</si>
  <si>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</si>
  <si>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</si>
  <si>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</si>
  <si>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</si>
  <si>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</si>
  <si>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</si>
  <si>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</si>
  <si>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</si>
  <si>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</si>
  <si>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</si>
  <si>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</si>
  <si>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</si>
  <si>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</si>
  <si>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</si>
  <si>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</si>
  <si>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</si>
  <si>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</si>
  <si>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</si>
  <si>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</si>
  <si>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</si>
  <si>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</si>
  <si>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</si>
  <si>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</si>
  <si>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</si>
  <si>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</si>
  <si>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</si>
  <si>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</si>
  <si>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</si>
  <si>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</si>
  <si>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</si>
  <si>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</si>
  <si>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</si>
  <si>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</si>
  <si>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</si>
  <si>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</si>
  <si>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</si>
  <si>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</si>
  <si>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</si>
  <si>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</si>
  <si>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</si>
  <si>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</si>
  <si>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</si>
  <si>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</si>
  <si>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</si>
  <si>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</si>
  <si>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</si>
  <si>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</si>
  <si>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</si>
  <si>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</si>
  <si>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</si>
  <si>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</si>
  <si>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</si>
  <si>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</si>
  <si>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</si>
  <si>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</si>
  <si>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</si>
  <si>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</si>
  <si>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</si>
  <si>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</si>
  <si>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</si>
  <si>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</si>
  <si>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</si>
  <si>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</si>
  <si>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</si>
  <si>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</si>
  <si>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</si>
  <si>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</si>
  <si>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</si>
  <si>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</si>
  <si>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</si>
  <si>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</si>
  <si>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</si>
  <si>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</si>
  <si>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</si>
  <si>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</si>
  <si>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</si>
  <si>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</si>
  <si>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</si>
  <si>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</si>
  <si>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</si>
  <si>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</si>
  <si>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</si>
  <si>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</si>
  <si>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</si>
  <si>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</si>
  <si>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</si>
  <si>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</si>
  <si>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</si>
  <si>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</si>
  <si>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</si>
  <si>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</si>
  <si>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</si>
  <si>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</si>
  <si>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</si>
  <si>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</si>
  <si>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</si>
  <si>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</si>
  <si>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</si>
  <si>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</si>
  <si>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</si>
  <si>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</si>
  <si>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</si>
  <si>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</si>
  <si>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</si>
  <si>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</si>
  <si>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</si>
  <si>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</si>
  <si>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</si>
  <si>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</si>
  <si>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</si>
  <si>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</si>
  <si>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</si>
  <si>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</si>
  <si>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</si>
  <si>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</si>
  <si>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</si>
  <si>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</si>
  <si>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</si>
  <si>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</si>
  <si>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</si>
  <si>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</si>
  <si>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</si>
  <si>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</si>
  <si>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</si>
  <si>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</si>
  <si>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</si>
  <si>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</si>
  <si>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</si>
  <si>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</si>
  <si>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</si>
  <si>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</si>
  <si>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</si>
  <si>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</si>
  <si>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</si>
  <si>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</si>
  <si>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</si>
  <si>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</si>
  <si>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</si>
  <si>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</si>
  <si>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</si>
  <si>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</si>
  <si>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</si>
  <si>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</si>
  <si>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</si>
  <si>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</si>
  <si>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</si>
  <si>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</si>
  <si>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</si>
  <si>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</si>
  <si>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</si>
  <si>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</si>
  <si>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</si>
  <si>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</si>
  <si>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</si>
  <si>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</si>
  <si>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</si>
  <si>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</si>
  <si>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</si>
  <si>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</si>
  <si>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</si>
  <si>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</si>
  <si>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</si>
  <si>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</si>
  <si>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</si>
  <si>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</si>
  <si>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</si>
  <si>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</si>
  <si>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</si>
  <si>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</si>
  <si>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</si>
  <si>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</si>
  <si>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</si>
  <si>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</si>
  <si>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</si>
  <si>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</si>
  <si>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</si>
  <si>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</si>
  <si>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</si>
  <si>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</si>
  <si>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</si>
  <si>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</si>
  <si>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</si>
  <si>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</si>
  <si>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</si>
  <si>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</si>
  <si>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</si>
  <si>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</si>
  <si>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</si>
  <si>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</si>
  <si>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</si>
  <si>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</si>
  <si>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</si>
  <si>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</si>
  <si>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</si>
  <si>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</si>
  <si>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</si>
  <si>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</si>
  <si>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</si>
  <si>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</si>
  <si>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</si>
  <si>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</si>
  <si>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</si>
  <si>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</si>
  <si>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</si>
  <si>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</si>
  <si>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</si>
  <si>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</si>
  <si>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</si>
  <si>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</si>
  <si>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</si>
  <si>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</si>
  <si>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</si>
  <si>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</si>
  <si>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</si>
  <si>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</si>
  <si>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</si>
  <si>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</si>
  <si>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</si>
  <si>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</si>
  <si>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</si>
  <si>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</si>
  <si>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</si>
  <si>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</si>
  <si>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</si>
  <si>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</si>
  <si>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</si>
  <si>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</si>
  <si>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</si>
  <si>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</si>
  <si>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</si>
  <si>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</si>
  <si>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</si>
  <si>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</si>
  <si>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</si>
  <si>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</si>
  <si>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</si>
  <si>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</si>
  <si>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</si>
  <si>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</si>
  <si>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</si>
  <si>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</si>
  <si>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</si>
  <si>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</si>
  <si>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</si>
  <si>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</si>
  <si>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</si>
  <si>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</si>
  <si>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</si>
  <si>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</si>
  <si>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</si>
  <si>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</si>
  <si>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</si>
  <si>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</si>
  <si>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</si>
  <si>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</si>
  <si>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</si>
  <si>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</si>
  <si>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</si>
  <si>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</si>
  <si>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</si>
  <si>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</si>
  <si>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</si>
  <si>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</si>
  <si>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</si>
  <si>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</si>
  <si>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</si>
  <si>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</si>
  <si>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</si>
  <si>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</si>
  <si>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</si>
  <si>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</si>
  <si>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</si>
  <si>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</si>
  <si>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</si>
  <si>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</si>
  <si>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</si>
  <si>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</si>
  <si>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</si>
  <si>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</si>
  <si>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</si>
  <si>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</si>
  <si>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</si>
  <si>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</si>
  <si>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</si>
  <si>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</si>
  <si>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</si>
  <si>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</si>
  <si>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</si>
  <si>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</si>
  <si>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</si>
  <si>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</si>
  <si>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</si>
  <si>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</si>
  <si>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</si>
  <si>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</si>
  <si>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</si>
  <si>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</si>
  <si>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</si>
  <si>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</si>
  <si>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</si>
  <si>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</si>
  <si>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</si>
  <si>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</si>
  <si>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</si>
  <si>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</si>
  <si>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</si>
  <si>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</si>
  <si>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</si>
  <si>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</si>
  <si>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</si>
  <si>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</si>
  <si>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</si>
  <si>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</si>
  <si>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</si>
  <si>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</si>
  <si>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</si>
  <si>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</si>
  <si>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</si>
  <si>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</si>
  <si>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</si>
  <si>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</si>
  <si>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</si>
  <si>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</si>
  <si>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</si>
  <si>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</si>
  <si>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</si>
  <si>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</si>
  <si>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</si>
  <si>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</si>
  <si>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</si>
  <si>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</si>
  <si>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</si>
  <si>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</si>
  <si>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</si>
  <si>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</si>
  <si>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</si>
  <si>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</si>
  <si>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</si>
  <si>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</si>
  <si>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</si>
  <si>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</si>
  <si>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</si>
  <si>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</si>
  <si>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</si>
  <si>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</si>
  <si>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</si>
  <si>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</si>
  <si>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</si>
  <si>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</si>
  <si>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</si>
  <si>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</si>
  <si>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</si>
  <si>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</si>
  <si>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</si>
  <si>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</si>
  <si>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</si>
  <si>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</si>
  <si>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</si>
  <si>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</si>
  <si>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</si>
  <si>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</si>
  <si>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</si>
  <si>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</si>
  <si>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</si>
  <si>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</si>
  <si>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</si>
  <si>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</si>
  <si>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</si>
  <si>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</si>
  <si>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</si>
  <si>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</si>
  <si>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</si>
  <si>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</si>
  <si>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</si>
  <si>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</si>
  <si>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</si>
  <si>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</si>
  <si>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</si>
  <si>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</si>
  <si>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</si>
  <si>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</si>
  <si>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</si>
  <si>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</si>
  <si>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</si>
  <si>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</si>
  <si>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</si>
  <si>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</si>
  <si>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</si>
  <si>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</si>
  <si>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</si>
  <si>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</si>
  <si>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</si>
  <si>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</si>
  <si>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</si>
  <si>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</si>
  <si>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</si>
  <si>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</si>
  <si>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</si>
  <si>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</si>
  <si>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</si>
  <si>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</si>
  <si>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</si>
  <si>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</si>
  <si>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</si>
  <si>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</si>
  <si>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</si>
  <si>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</si>
  <si>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</si>
  <si>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</si>
  <si>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</si>
  <si>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</si>
  <si>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</si>
  <si>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</si>
  <si>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</si>
  <si>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</si>
  <si>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</si>
  <si>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</si>
  <si>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</si>
  <si>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</si>
  <si>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</si>
  <si>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</si>
  <si>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</si>
  <si>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</si>
  <si>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</si>
  <si>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</si>
  <si>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</si>
  <si>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</si>
  <si>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</si>
  <si>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</si>
  <si>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</si>
  <si>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</si>
  <si>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</si>
  <si>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</si>
  <si>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</si>
  <si>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</si>
  <si>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</si>
  <si>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</si>
  <si>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</si>
  <si>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</si>
  <si>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</si>
  <si>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</si>
  <si>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</si>
  <si>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</si>
  <si>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</si>
  <si>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</si>
  <si>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</si>
  <si>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</si>
  <si>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</si>
  <si>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</si>
  <si>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</si>
  <si>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</si>
  <si>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</si>
  <si>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</si>
  <si>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</si>
  <si>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</si>
  <si>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</si>
  <si>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</si>
  <si>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</si>
  <si>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</si>
  <si>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</si>
  <si>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</si>
  <si>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</si>
  <si>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</si>
  <si>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</si>
  <si>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</si>
  <si>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</si>
  <si>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</si>
  <si>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</si>
  <si>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</si>
  <si>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</si>
  <si>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</si>
  <si>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</si>
  <si>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</si>
  <si>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</si>
  <si>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</si>
  <si>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</si>
  <si>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</si>
  <si>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</si>
  <si>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</si>
  <si>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</si>
  <si>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</si>
  <si>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</si>
  <si>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</si>
  <si>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</si>
  <si>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</si>
  <si>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</si>
  <si>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</si>
  <si>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</si>
  <si>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</si>
  <si>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</si>
  <si>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</si>
  <si>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</si>
  <si>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</si>
  <si>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</si>
  <si>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</si>
  <si>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</si>
  <si>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</si>
  <si>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</si>
  <si>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</si>
  <si>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</si>
  <si>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</si>
  <si>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</si>
  <si>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</si>
  <si>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</si>
  <si>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</si>
  <si>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</si>
  <si>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</si>
  <si>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</si>
  <si>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</si>
  <si>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</si>
  <si>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</si>
  <si>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</si>
  <si>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</si>
  <si>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</si>
  <si>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</si>
  <si>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</si>
  <si>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</si>
  <si>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</si>
  <si>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</si>
  <si>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</si>
  <si>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</si>
  <si>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</si>
  <si>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</si>
  <si>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</si>
  <si>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</si>
  <si>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</si>
  <si>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</si>
  <si>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</si>
  <si>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</si>
  <si>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</si>
  <si>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</si>
  <si>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</si>
  <si>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</si>
  <si>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</si>
  <si>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</si>
  <si>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</si>
  <si>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</si>
  <si>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</si>
  <si>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</si>
  <si>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</si>
  <si>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</si>
  <si>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</si>
  <si>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</si>
  <si>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</si>
  <si>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</si>
  <si>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</si>
  <si>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</si>
  <si>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</si>
  <si>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</si>
  <si>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</si>
  <si>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</si>
  <si>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</si>
  <si>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</si>
  <si>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</si>
  <si>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</si>
  <si>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</si>
  <si>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</si>
  <si>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</si>
  <si>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</si>
  <si>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</si>
  <si>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</si>
  <si>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</si>
  <si>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</si>
  <si>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</si>
  <si>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</si>
  <si>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</si>
  <si>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</si>
  <si>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</si>
  <si>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</si>
  <si>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</si>
  <si>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</si>
  <si>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</si>
  <si>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</si>
  <si>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</si>
  <si>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</si>
  <si>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</si>
  <si>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</si>
  <si>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</si>
  <si>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</si>
  <si>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</si>
  <si>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</si>
  <si>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</si>
  <si>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</si>
  <si>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</si>
  <si>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</si>
  <si>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</si>
  <si>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</si>
  <si>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</si>
  <si>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</si>
  <si>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</si>
  <si>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</si>
  <si>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</si>
  <si>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</si>
  <si>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</si>
  <si>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</si>
  <si>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</si>
  <si>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</si>
  <si>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</si>
  <si>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</si>
  <si>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</si>
  <si>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</si>
  <si>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</si>
  <si>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</si>
  <si>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</si>
  <si>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</si>
  <si>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</si>
  <si>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</si>
  <si>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</si>
  <si>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</si>
  <si>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</si>
  <si>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</si>
  <si>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</si>
  <si>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</si>
  <si>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</si>
  <si>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</si>
  <si>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</si>
  <si>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</si>
  <si>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</si>
  <si>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</si>
  <si>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</si>
  <si>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</si>
  <si>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</si>
  <si>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</si>
  <si>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</si>
  <si>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</si>
  <si>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</si>
  <si>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</si>
  <si>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</si>
  <si>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</si>
  <si>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</si>
  <si>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</si>
  <si>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</si>
  <si>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</si>
  <si>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</si>
  <si>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</si>
  <si>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</si>
  <si>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</si>
  <si>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</si>
  <si>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</si>
  <si>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</si>
  <si>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</si>
  <si>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</si>
  <si>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</si>
  <si>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</si>
  <si>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</si>
  <si>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</si>
  <si>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</si>
  <si>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</si>
  <si>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</si>
  <si>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</si>
  <si>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</si>
  <si>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</si>
  <si>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</si>
  <si>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</si>
  <si>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</si>
  <si>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</si>
  <si>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</si>
  <si>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</si>
  <si>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</si>
  <si>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</si>
  <si>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</si>
  <si>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</si>
  <si>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</si>
  <si>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</si>
  <si>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</si>
  <si>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</si>
  <si>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</si>
  <si>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</si>
  <si>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</si>
  <si>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</si>
  <si>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</si>
  <si>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</si>
  <si>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</si>
  <si>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</si>
  <si>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</si>
  <si>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</si>
  <si>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</si>
  <si>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</si>
  <si>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</si>
  <si>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</si>
  <si>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</si>
  <si>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</si>
  <si>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</si>
  <si>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</si>
  <si>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</si>
  <si>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</si>
  <si>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</si>
  <si>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</si>
  <si>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</si>
  <si>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</si>
  <si>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</si>
  <si>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</si>
  <si>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</si>
  <si>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</si>
  <si>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</si>
  <si>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</si>
  <si>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</si>
  <si>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</si>
  <si>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</si>
  <si>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</si>
  <si>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</si>
  <si>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</si>
  <si>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</si>
  <si>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</si>
  <si>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</si>
  <si>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</si>
  <si>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</si>
  <si>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</si>
  <si>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</si>
  <si>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</si>
  <si>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</si>
  <si>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</si>
  <si>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</si>
  <si>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</si>
  <si>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</si>
  <si>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</si>
  <si>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</si>
  <si>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</si>
  <si>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</si>
  <si>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</si>
  <si>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</si>
  <si>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</si>
  <si>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</si>
  <si>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</si>
  <si>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</si>
  <si>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</si>
  <si>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</si>
  <si>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</si>
  <si>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</si>
  <si>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</si>
  <si>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</si>
  <si>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</si>
  <si>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</si>
  <si>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</si>
  <si>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</si>
  <si>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</si>
  <si>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</si>
  <si>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</si>
  <si>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</si>
  <si>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</si>
  <si>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</si>
  <si>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</si>
  <si>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</si>
  <si>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</si>
  <si>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</si>
  <si>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</si>
  <si>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</si>
  <si>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</si>
  <si>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</si>
  <si>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</si>
  <si>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</si>
  <si>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</si>
  <si>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</si>
  <si>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</si>
  <si>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</si>
  <si>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</si>
  <si>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</si>
  <si>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</si>
  <si>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</si>
  <si>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</si>
  <si>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</si>
  <si>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</si>
  <si>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</si>
  <si>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</si>
  <si>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</si>
  <si>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</si>
  <si>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</si>
  <si>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</si>
  <si>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</si>
  <si>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</si>
  <si>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</si>
  <si>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</si>
  <si>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</si>
  <si>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</si>
  <si>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</si>
  <si>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</si>
  <si>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</si>
  <si>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</si>
  <si>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</si>
  <si>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</si>
  <si>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</si>
  <si>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</si>
  <si>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</si>
  <si>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</si>
  <si>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</si>
  <si>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</si>
  <si>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</si>
  <si>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</si>
  <si>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</si>
  <si>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</si>
  <si>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</si>
  <si>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</si>
  <si>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</si>
  <si>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</si>
  <si>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</si>
  <si>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</si>
  <si>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</si>
  <si>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</si>
  <si>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</si>
  <si>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</si>
  <si>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</si>
  <si>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</si>
  <si>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</si>
  <si>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</si>
  <si>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</si>
  <si>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</si>
  <si>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</si>
  <si>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</si>
  <si>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</si>
  <si>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</si>
  <si>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</si>
  <si>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</si>
  <si>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</si>
  <si>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</si>
  <si>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</si>
  <si>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</si>
  <si>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</si>
  <si>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</si>
  <si>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</si>
  <si>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</si>
  <si>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</si>
  <si>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</si>
  <si>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</si>
  <si>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</si>
  <si>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</si>
  <si>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</si>
  <si>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</si>
  <si>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</si>
  <si>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</si>
  <si>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</si>
  <si>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</si>
  <si>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</si>
  <si>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</si>
  <si>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</si>
  <si>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</si>
  <si>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</si>
  <si>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</si>
  <si>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</si>
  <si>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</si>
  <si>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</si>
  <si>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</si>
  <si>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</si>
  <si>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</si>
  <si>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</si>
  <si>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</si>
  <si>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</si>
  <si>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</si>
  <si>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</si>
  <si>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</si>
  <si>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</si>
  <si>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</si>
  <si>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</si>
  <si>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</si>
  <si>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</si>
  <si>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</si>
  <si>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</si>
  <si>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</si>
  <si>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</si>
  <si>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</si>
  <si>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</si>
  <si>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</si>
  <si>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</si>
  <si>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</si>
  <si>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</si>
  <si>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</si>
  <si>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</si>
  <si>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</si>
  <si>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</si>
  <si>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</si>
  <si>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</si>
  <si>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</si>
  <si>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</si>
  <si>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</si>
  <si>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</si>
  <si>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</si>
  <si>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</si>
  <si>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</si>
  <si>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</si>
  <si>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</si>
  <si>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</si>
  <si>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</si>
  <si>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</si>
  <si>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</si>
  <si>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</si>
  <si>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</si>
  <si>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</si>
  <si>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</si>
  <si>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</si>
  <si>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</si>
  <si>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</si>
  <si>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</si>
  <si>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</si>
  <si>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</si>
  <si>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</si>
  <si>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</si>
  <si>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</si>
  <si>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</si>
  <si>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</si>
  <si>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</si>
  <si>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</si>
  <si>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</si>
  <si>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</si>
  <si>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</si>
  <si>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</si>
  <si>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</si>
  <si>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</si>
  <si>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</si>
  <si>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</si>
  <si>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</si>
  <si>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</si>
  <si>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</si>
  <si>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</si>
  <si>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</si>
  <si>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</si>
  <si>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</si>
  <si>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</si>
  <si>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</si>
  <si>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</si>
  <si>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</si>
  <si>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</si>
  <si>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</si>
  <si>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</si>
  <si>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</si>
  <si>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</si>
  <si>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</si>
  <si>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</si>
  <si>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</si>
  <si>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</si>
  <si>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</si>
  <si>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</si>
  <si>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</si>
  <si>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</si>
  <si>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</si>
  <si>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</si>
  <si>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</si>
  <si>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</si>
  <si>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</si>
  <si>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</si>
  <si>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</si>
  <si>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</si>
  <si>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</si>
  <si>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</si>
  <si>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</si>
  <si>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</si>
  <si>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</si>
  <si>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</si>
  <si>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</si>
  <si>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</si>
  <si>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</si>
  <si>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</si>
  <si>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</si>
  <si>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</si>
  <si>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</si>
  <si>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</si>
  <si>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</si>
  <si>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</si>
  <si>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</si>
  <si>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</si>
  <si>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</si>
  <si>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</si>
  <si>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</si>
  <si>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</si>
  <si>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</si>
  <si>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</si>
  <si>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</si>
  <si>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</si>
  <si>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</si>
  <si>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</si>
  <si>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</si>
  <si>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</si>
  <si>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</si>
  <si>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</si>
  <si>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</si>
  <si>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</si>
  <si>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</si>
  <si>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</si>
  <si>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</si>
  <si>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</si>
  <si>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</si>
  <si>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</si>
  <si>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</si>
  <si>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</si>
  <si>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</si>
  <si>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</si>
  <si>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</si>
  <si>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</si>
  <si>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</si>
  <si>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</si>
  <si>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</si>
  <si>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</si>
  <si>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</si>
  <si>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</si>
  <si>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</si>
  <si>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</si>
  <si>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</si>
  <si>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</si>
  <si>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</si>
  <si>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</si>
  <si>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</si>
  <si>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</si>
  <si>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</si>
  <si>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</si>
  <si>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</si>
  <si>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</si>
  <si>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</si>
  <si>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</si>
  <si>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</si>
  <si>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</si>
  <si>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</si>
  <si>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</si>
  <si>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</si>
  <si>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</si>
  <si>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</si>
  <si>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</si>
  <si>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</si>
  <si>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</si>
  <si>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</si>
  <si>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</si>
  <si>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</si>
  <si>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</si>
  <si>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</si>
  <si>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</si>
  <si>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</si>
  <si>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</si>
  <si>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</si>
  <si>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</si>
  <si>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</si>
  <si>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</si>
  <si>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</si>
  <si>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</si>
  <si>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</si>
  <si>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</si>
  <si>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</si>
  <si>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</si>
  <si>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</si>
  <si>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</si>
  <si>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</si>
  <si>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</si>
  <si>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</si>
  <si>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</si>
  <si>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</si>
  <si>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</si>
  <si>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</si>
  <si>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</si>
  <si>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</si>
  <si>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</si>
  <si>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</si>
  <si>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</si>
  <si>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</si>
  <si>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</si>
  <si>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</si>
  <si>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</si>
  <si>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</si>
  <si>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</si>
  <si>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</si>
  <si>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</si>
  <si>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</si>
  <si>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</si>
  <si>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</si>
  <si>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</si>
  <si>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</si>
  <si>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</si>
  <si>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</si>
  <si>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</si>
  <si>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</si>
  <si>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</si>
  <si>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</si>
  <si>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</si>
  <si>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</si>
  <si>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</si>
  <si>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</si>
  <si>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</si>
  <si>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</si>
  <si>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</si>
  <si>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</si>
  <si>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</si>
  <si>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</si>
  <si>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</si>
  <si>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</si>
  <si>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</si>
  <si>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</si>
  <si>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</si>
  <si>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</si>
  <si>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</si>
  <si>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</si>
  <si>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</si>
  <si>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</si>
  <si>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</si>
  <si>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</si>
  <si>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</si>
  <si>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</si>
  <si>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</si>
  <si>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</si>
  <si>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</si>
  <si>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</si>
  <si>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</si>
  <si>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</si>
  <si>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</si>
  <si>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</si>
  <si>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</si>
  <si>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</si>
  <si>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</si>
  <si>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</si>
  <si>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</si>
  <si>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</si>
  <si>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</si>
  <si>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</si>
  <si>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</si>
  <si>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</si>
  <si>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</si>
  <si>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</si>
  <si>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</si>
  <si>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</si>
  <si>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</si>
  <si>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</si>
  <si>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</si>
  <si>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</si>
  <si>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</si>
  <si>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</si>
  <si>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</si>
  <si>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</si>
  <si>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</si>
  <si>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</si>
  <si>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</si>
  <si>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</si>
  <si>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</si>
  <si>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</si>
  <si>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</si>
  <si>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</si>
  <si>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</si>
  <si>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</si>
  <si>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</si>
  <si>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</si>
  <si>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</si>
  <si>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</si>
  <si>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</si>
  <si>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</si>
  <si>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</si>
  <si>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</si>
  <si>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</si>
  <si>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</si>
  <si>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</si>
  <si>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</si>
  <si>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</si>
  <si>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</si>
  <si>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</si>
  <si>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</si>
  <si>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</si>
  <si>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</si>
  <si>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</si>
  <si>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</si>
  <si>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</si>
  <si>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</si>
  <si>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</si>
  <si>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</si>
  <si>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</si>
  <si>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</si>
  <si>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</si>
  <si>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</si>
  <si>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</si>
  <si>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</si>
  <si>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</si>
  <si>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</si>
  <si>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</si>
  <si>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</si>
  <si>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</si>
  <si>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</si>
  <si>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</si>
  <si>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</si>
  <si>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</si>
  <si>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</si>
  <si>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</si>
  <si>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</si>
  <si>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</si>
  <si>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</si>
  <si>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</si>
  <si>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</si>
  <si>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</si>
  <si>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</si>
  <si>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</si>
  <si>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</si>
  <si>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</si>
  <si>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</si>
  <si>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</si>
  <si>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</si>
  <si>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</si>
  <si>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</si>
  <si>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</si>
  <si>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</si>
  <si>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</si>
  <si>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</si>
  <si>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</si>
  <si>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</si>
  <si>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</si>
  <si>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</si>
  <si>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</si>
  <si>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</si>
  <si>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</si>
  <si>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</si>
  <si>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</si>
  <si>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</si>
  <si>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</si>
  <si>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</si>
  <si>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</si>
  <si>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</si>
  <si>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</si>
  <si>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</si>
  <si>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</si>
  <si>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</si>
  <si>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</si>
  <si>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</si>
  <si>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</si>
  <si>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</si>
  <si>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</si>
  <si>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</si>
  <si>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</si>
  <si>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</si>
  <si>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</si>
  <si>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</si>
  <si>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</si>
  <si>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</si>
  <si>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</si>
  <si>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</si>
  <si>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</si>
  <si>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</si>
  <si>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</si>
  <si>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</si>
  <si>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</si>
  <si>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</si>
  <si>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</si>
  <si>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</si>
  <si>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</si>
  <si>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</si>
  <si>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</si>
  <si>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</si>
  <si>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</si>
  <si>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</si>
  <si>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</si>
  <si>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</si>
  <si>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</si>
  <si>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</si>
  <si>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</si>
  <si>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</si>
  <si>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</si>
  <si>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</si>
  <si>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</si>
  <si>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</si>
  <si>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</si>
  <si>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</si>
  <si>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</si>
  <si>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</si>
  <si>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</si>
  <si>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</si>
  <si>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</si>
  <si>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</si>
  <si>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</si>
  <si>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</si>
  <si>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</si>
  <si>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</si>
  <si>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</si>
  <si>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</si>
  <si>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</si>
  <si>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</si>
  <si>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</si>
  <si>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</si>
  <si>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</si>
  <si>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</si>
  <si>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</si>
  <si>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</si>
  <si>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</si>
  <si>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</si>
  <si>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</si>
  <si>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</si>
  <si>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</si>
  <si>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</si>
  <si>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</si>
  <si>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</si>
  <si>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</si>
  <si>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</si>
  <si>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</si>
  <si>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</si>
  <si>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</si>
  <si>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</si>
  <si>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</si>
  <si>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</si>
  <si>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</si>
  <si>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</si>
  <si>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</si>
  <si>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</si>
  <si>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</si>
  <si>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</si>
  <si>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</si>
  <si>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</si>
  <si>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</si>
  <si>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</si>
  <si>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</si>
  <si>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</si>
  <si>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</si>
  <si>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</si>
  <si>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</si>
  <si>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</si>
  <si>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</si>
  <si>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</si>
  <si>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</si>
  <si>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</si>
  <si>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</si>
  <si>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</si>
  <si>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</si>
  <si>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</si>
  <si>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</si>
  <si>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</si>
  <si>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</si>
  <si>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</si>
  <si>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</si>
  <si>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</si>
  <si>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</si>
  <si>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</si>
  <si>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</si>
  <si>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</si>
  <si>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</si>
  <si>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</si>
  <si>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</si>
  <si>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</si>
  <si>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</si>
  <si>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</si>
  <si>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</si>
  <si>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</si>
  <si>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</si>
  <si>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</si>
  <si>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</si>
  <si>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</si>
  <si>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</si>
  <si>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</si>
  <si>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</si>
  <si>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</si>
  <si>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</si>
  <si>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</si>
  <si>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</si>
  <si>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</si>
  <si>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</si>
  <si>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</si>
  <si>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</si>
  <si>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</si>
  <si>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</si>
  <si>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</si>
  <si>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</si>
  <si>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</si>
  <si>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</si>
  <si>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</si>
  <si>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</si>
  <si>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</si>
  <si>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</si>
  <si>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</si>
  <si>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</si>
  <si>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</si>
  <si>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</si>
  <si>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</si>
  <si>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</si>
  <si>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</si>
  <si>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</si>
  <si>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</si>
  <si>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</si>
  <si>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</si>
  <si>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</si>
  <si>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</si>
  <si>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</si>
  <si>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</si>
  <si>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</si>
  <si>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</si>
  <si>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</si>
  <si>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</si>
  <si>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</si>
  <si>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</si>
  <si>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</si>
  <si>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</si>
  <si>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</si>
  <si>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</si>
  <si>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</si>
  <si>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</si>
  <si>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</si>
  <si>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</si>
  <si>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</si>
  <si>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</si>
  <si>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</si>
  <si>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</si>
  <si>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</si>
  <si>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</si>
  <si>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</si>
  <si>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</si>
  <si>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</si>
  <si>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</si>
  <si>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</si>
  <si>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</si>
  <si>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</si>
  <si>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</si>
  <si>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</si>
  <si>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</si>
  <si>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</si>
  <si>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</si>
  <si>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</si>
  <si>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</si>
  <si>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</si>
  <si>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</si>
  <si>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</si>
  <si>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</si>
  <si>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</si>
  <si>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</si>
  <si>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</si>
  <si>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</si>
  <si>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</si>
  <si>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</si>
  <si>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</si>
  <si>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</si>
  <si>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</si>
  <si>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</si>
  <si>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</si>
  <si>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</si>
  <si>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</si>
  <si>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</si>
  <si>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</si>
  <si>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</si>
  <si>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</si>
  <si>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</si>
  <si>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</si>
  <si>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</si>
  <si>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</si>
  <si>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</si>
  <si>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</si>
  <si>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</si>
  <si>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</si>
  <si>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</si>
  <si>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</si>
  <si>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</si>
  <si>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</si>
  <si>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</si>
  <si>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</si>
  <si>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</si>
  <si>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</si>
  <si>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</si>
  <si>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</si>
  <si>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</si>
  <si>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</si>
  <si>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</si>
  <si>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</si>
  <si>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</si>
  <si>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</si>
  <si>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</si>
  <si>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</si>
  <si>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</si>
  <si>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</si>
  <si>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</si>
  <si>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</si>
  <si>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</si>
  <si>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</si>
  <si>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</si>
  <si>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</si>
  <si>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</si>
  <si>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</si>
  <si>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</si>
  <si>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</si>
  <si>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</si>
  <si>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</si>
  <si>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</si>
  <si>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</si>
  <si>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</si>
  <si>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</si>
  <si>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</si>
  <si>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</si>
  <si>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</si>
  <si>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</si>
  <si>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</si>
  <si>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</si>
  <si>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</si>
  <si>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</si>
  <si>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</si>
  <si>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</si>
  <si>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</si>
  <si>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</si>
  <si>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</si>
  <si>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</si>
  <si>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</si>
  <si>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</si>
  <si>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</si>
  <si>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</si>
  <si>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</si>
  <si>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</si>
  <si>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</si>
  <si>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</si>
  <si>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</si>
  <si>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</si>
  <si>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</si>
  <si>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</si>
  <si>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</si>
  <si>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</si>
  <si>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</si>
  <si>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</si>
  <si>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</si>
  <si>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</si>
  <si>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</si>
  <si>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</si>
  <si>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</si>
  <si>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</si>
  <si>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</si>
  <si>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</si>
  <si>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</si>
  <si>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</si>
  <si>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</si>
  <si>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</si>
  <si>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</si>
  <si>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</si>
  <si>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</si>
  <si>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</si>
  <si>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</si>
  <si>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</si>
  <si>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</si>
  <si>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</si>
  <si>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</si>
  <si>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</si>
  <si>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</si>
  <si>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</si>
  <si>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</si>
  <si>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</si>
  <si>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</si>
  <si>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</si>
  <si>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</si>
  <si>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</si>
  <si>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</si>
  <si>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</si>
  <si>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</si>
  <si>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</si>
  <si>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</si>
  <si>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</si>
  <si>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</si>
  <si>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</si>
  <si>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</si>
  <si>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</si>
  <si>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</si>
  <si>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</si>
  <si>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</si>
  <si>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</si>
  <si>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</si>
  <si>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</si>
  <si>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</si>
  <si>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</si>
  <si>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</si>
  <si>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</si>
  <si>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</si>
  <si>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</si>
  <si>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</si>
  <si>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</si>
  <si>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</si>
  <si>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</si>
  <si>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</si>
  <si>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</si>
  <si>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</si>
  <si>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</si>
  <si>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</si>
  <si>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</si>
  <si>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</si>
  <si>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</si>
  <si>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</si>
  <si>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</si>
  <si>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</si>
  <si>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</si>
  <si>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</si>
  <si>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</si>
  <si>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</si>
  <si>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</si>
  <si>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</si>
  <si>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</si>
  <si>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</si>
  <si>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</si>
  <si>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</si>
  <si>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</si>
  <si>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</si>
  <si>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</si>
  <si>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</si>
  <si>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</si>
  <si>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</si>
  <si>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</si>
  <si>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</si>
  <si>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</si>
  <si>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</si>
  <si>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</si>
  <si>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</si>
  <si>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</si>
  <si>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</si>
  <si>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</si>
  <si>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</si>
  <si>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</si>
  <si>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</si>
  <si>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</si>
  <si>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</si>
  <si>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</si>
  <si>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</si>
  <si>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</si>
  <si>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</si>
  <si>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</si>
  <si>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</si>
  <si>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</si>
  <si>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</si>
  <si>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</si>
  <si>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</si>
  <si>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</si>
  <si>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</si>
  <si>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</si>
  <si>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</si>
  <si>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</si>
  <si>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</si>
  <si>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</si>
  <si>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</si>
  <si>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</si>
  <si>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</si>
  <si>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</si>
  <si>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</si>
  <si>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</si>
  <si>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</si>
  <si>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</si>
  <si>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</si>
  <si>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</si>
  <si>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</si>
  <si>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</si>
  <si>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</si>
  <si>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</si>
  <si>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</si>
  <si>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</si>
  <si>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</si>
  <si>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</si>
  <si>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</si>
  <si>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</si>
  <si>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</si>
  <si>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</si>
  <si>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</si>
  <si>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</si>
  <si>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</si>
  <si>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</si>
  <si>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</si>
  <si>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</si>
  <si>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</si>
  <si>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</si>
  <si>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</si>
  <si>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</si>
  <si>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</si>
  <si>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</si>
  <si>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</si>
  <si>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</si>
  <si>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</si>
  <si>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</si>
  <si>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</si>
  <si>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</si>
  <si>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</si>
  <si>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</si>
  <si>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</si>
  <si>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</si>
  <si>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</si>
  <si>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</si>
  <si>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</si>
  <si>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</si>
  <si>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</si>
  <si>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</si>
  <si>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</si>
  <si>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</si>
  <si>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</si>
  <si>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</si>
  <si>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</si>
  <si>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</si>
  <si>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</si>
  <si>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</si>
  <si>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</si>
  <si>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</si>
  <si>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</si>
  <si>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</si>
  <si>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</si>
  <si>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</si>
  <si>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</si>
  <si>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</si>
  <si>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</si>
  <si>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</si>
  <si>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</si>
  <si>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</si>
  <si>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</si>
  <si>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</si>
  <si>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</si>
  <si>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</si>
  <si>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</si>
  <si>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</si>
  <si>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</si>
  <si>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</si>
  <si>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</si>
  <si>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</si>
  <si>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</si>
  <si>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</si>
  <si>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</si>
  <si>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</si>
  <si>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</si>
  <si>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</si>
  <si>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</si>
  <si>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</si>
  <si>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</si>
  <si>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</si>
  <si>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</si>
  <si>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</si>
  <si>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</si>
  <si>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</si>
  <si>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</si>
  <si>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</si>
  <si>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</si>
  <si>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</si>
  <si>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</si>
  <si>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</si>
  <si>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</si>
  <si>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</si>
  <si>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</si>
  <si>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</si>
  <si>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</si>
  <si>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</si>
  <si>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</si>
  <si>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</si>
  <si>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</si>
  <si>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</si>
  <si>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</si>
  <si>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</si>
  <si>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</si>
  <si>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</si>
  <si>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</si>
  <si>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</si>
  <si>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</si>
  <si>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</si>
  <si>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</si>
  <si>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</si>
  <si>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</si>
  <si>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</si>
  <si>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</si>
  <si>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</si>
  <si>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</si>
  <si>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</si>
  <si>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</si>
  <si>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</si>
  <si>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</si>
  <si>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</si>
  <si>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</si>
  <si>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</si>
  <si>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</si>
  <si>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</si>
  <si>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</si>
  <si>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</si>
  <si>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</si>
  <si>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</si>
  <si>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</si>
  <si>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</si>
  <si>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</si>
  <si>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</si>
  <si>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</si>
  <si>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</si>
  <si>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</si>
  <si>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</si>
  <si>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</si>
  <si>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</si>
  <si>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</si>
  <si>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</si>
  <si>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</si>
  <si>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</si>
  <si>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</si>
  <si>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</si>
  <si>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</si>
  <si>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</si>
  <si>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</si>
  <si>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</si>
  <si>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</si>
  <si>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</si>
  <si>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</si>
  <si>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</si>
  <si>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</si>
  <si>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</si>
  <si>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</si>
  <si>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</si>
  <si>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</si>
  <si>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</si>
  <si>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</si>
  <si>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</si>
  <si>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</si>
  <si>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</si>
  <si>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</si>
  <si>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</si>
  <si>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</si>
  <si>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</si>
  <si>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</si>
  <si>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</si>
  <si>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</si>
  <si>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</si>
  <si>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</si>
  <si>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</si>
  <si>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</si>
  <si>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</si>
  <si>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</si>
  <si>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</si>
  <si>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</si>
  <si>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</si>
  <si>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</si>
  <si>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</si>
  <si>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</si>
  <si>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</si>
  <si>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</si>
  <si>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</si>
  <si>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</si>
  <si>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</si>
  <si>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</si>
  <si>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</si>
  <si>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</si>
  <si>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</si>
  <si>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</si>
  <si>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</si>
  <si>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</si>
  <si>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</si>
  <si>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</si>
  <si>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</si>
  <si>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</si>
  <si>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</si>
  <si>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</si>
  <si>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</si>
  <si>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</si>
  <si>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</si>
  <si>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</si>
  <si>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</si>
  <si>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</si>
  <si>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</si>
  <si>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</si>
  <si>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</si>
  <si>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</si>
  <si>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</si>
  <si>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</si>
  <si>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</si>
  <si>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</si>
  <si>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</si>
  <si>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</si>
  <si>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</si>
  <si>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</si>
  <si>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</si>
  <si>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</si>
  <si>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</si>
  <si>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</si>
  <si>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</si>
  <si>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</si>
  <si>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</si>
  <si>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</si>
  <si>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</si>
  <si>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</si>
  <si>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</si>
  <si>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</si>
  <si>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</si>
  <si>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</si>
  <si>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</si>
  <si>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</si>
  <si>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</si>
  <si>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</si>
  <si>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</si>
  <si>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</si>
  <si>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</si>
  <si>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</si>
  <si>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</si>
  <si>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</si>
  <si>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</si>
  <si>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</si>
  <si>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</si>
  <si>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</si>
  <si>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</si>
  <si>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</si>
  <si>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</si>
  <si>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</si>
  <si>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</si>
  <si>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</si>
  <si>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</si>
  <si>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</si>
  <si>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</si>
  <si>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</si>
  <si>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</si>
  <si>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</si>
  <si>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</si>
  <si>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</si>
  <si>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</si>
  <si>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</si>
  <si>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</si>
  <si>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</si>
  <si>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</si>
  <si>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</si>
  <si>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</si>
  <si>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</si>
  <si>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</si>
  <si>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</si>
  <si>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</si>
  <si>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</si>
  <si>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</si>
  <si>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</si>
  <si>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</si>
  <si>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</si>
  <si>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</si>
  <si>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</si>
  <si>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</si>
  <si>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</si>
  <si>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</si>
  <si>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</si>
  <si>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</si>
  <si>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</si>
  <si>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</si>
  <si>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</si>
  <si>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</si>
  <si>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</si>
  <si>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</si>
  <si>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</si>
  <si>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</si>
  <si>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</si>
  <si>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</si>
  <si>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</si>
  <si>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</si>
  <si>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</si>
  <si>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</si>
  <si>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</si>
  <si>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</si>
  <si>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</si>
  <si>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</si>
  <si>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</si>
  <si>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</si>
  <si>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</si>
  <si>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</si>
  <si>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</si>
  <si>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</si>
  <si>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</si>
  <si>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</si>
  <si>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</si>
  <si>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</si>
  <si>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</si>
  <si>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</si>
  <si>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</si>
  <si>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</si>
  <si>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</si>
  <si>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</si>
  <si>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</si>
  <si>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</si>
  <si>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</si>
  <si>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</si>
  <si>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</si>
  <si>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</si>
  <si>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</si>
  <si>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</si>
  <si>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</si>
  <si>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</si>
  <si>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</si>
  <si>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</si>
  <si>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</si>
  <si>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</si>
  <si>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</si>
  <si>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</si>
  <si>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</si>
  <si>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</si>
  <si>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</si>
  <si>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</si>
  <si>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</si>
  <si>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</si>
  <si>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</si>
  <si>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</si>
  <si>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</si>
  <si>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</si>
  <si>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</si>
  <si>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</si>
  <si>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</si>
  <si>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</si>
  <si>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</si>
  <si>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</si>
  <si>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</si>
  <si>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</si>
  <si>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</si>
  <si>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</si>
  <si>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</si>
  <si>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</si>
  <si>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</si>
  <si>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</si>
  <si>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</si>
  <si>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</si>
  <si>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</si>
  <si>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</si>
  <si>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</si>
  <si>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</si>
  <si>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</si>
  <si>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</si>
  <si>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</si>
  <si>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</si>
  <si>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</si>
  <si>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</si>
  <si>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</si>
  <si>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</si>
  <si>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</si>
  <si>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</si>
  <si>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</si>
  <si>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</si>
  <si>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</si>
  <si>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</si>
  <si>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</si>
  <si>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</si>
  <si>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</si>
  <si>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</si>
  <si>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</si>
  <si>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</si>
  <si>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</si>
  <si>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</si>
  <si>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</si>
  <si>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</si>
  <si>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</si>
  <si>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</si>
  <si>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</si>
  <si>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</si>
  <si>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</si>
  <si>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</si>
  <si>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</si>
  <si>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</si>
  <si>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</si>
  <si>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</si>
  <si>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</si>
  <si>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</si>
  <si>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</si>
  <si>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</si>
  <si>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</si>
  <si>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</si>
  <si>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</si>
  <si>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</si>
  <si>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</si>
  <si>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</si>
  <si>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</si>
  <si>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</si>
  <si>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</si>
  <si>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</si>
  <si>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</si>
  <si>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</si>
  <si>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</si>
  <si>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</si>
  <si>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</si>
  <si>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</si>
  <si>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</si>
  <si>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</si>
  <si>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</si>
  <si>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</si>
  <si>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</si>
  <si>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</si>
  <si>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</si>
  <si>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</si>
  <si>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</si>
  <si>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</si>
  <si>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</si>
  <si>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</si>
  <si>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</si>
  <si>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</si>
  <si>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</si>
  <si>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</si>
  <si>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</si>
  <si>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</si>
  <si>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</si>
  <si>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</si>
  <si>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</si>
  <si>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</si>
  <si>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</si>
  <si>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</si>
  <si>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</si>
  <si>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</si>
  <si>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</si>
  <si>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</si>
  <si>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</si>
  <si>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</si>
  <si>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</si>
  <si>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</si>
  <si>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</si>
  <si>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</si>
  <si>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</si>
  <si>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</si>
  <si>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</si>
  <si>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</si>
  <si>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</si>
  <si>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</si>
  <si>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</si>
  <si>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</si>
  <si>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</si>
  <si>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</si>
  <si>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</si>
  <si>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</si>
  <si>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</si>
  <si>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</si>
  <si>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</si>
  <si>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</si>
  <si>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</si>
  <si>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</si>
  <si>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</si>
  <si>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</si>
  <si>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</si>
  <si>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</si>
  <si>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</si>
  <si>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</si>
  <si>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</si>
  <si>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</si>
  <si>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</si>
  <si>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</si>
  <si>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</si>
  <si>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</si>
  <si>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</si>
  <si>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</si>
  <si>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</si>
  <si>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</si>
  <si>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</si>
  <si>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</si>
  <si>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</si>
  <si>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</si>
  <si>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</si>
  <si>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</si>
  <si>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</si>
  <si>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</si>
  <si>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</si>
  <si>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</si>
  <si>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</si>
  <si>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</si>
  <si>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</si>
  <si>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</si>
  <si>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</si>
  <si>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</si>
  <si>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</si>
  <si>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</si>
  <si>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</si>
  <si>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</si>
  <si>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</si>
  <si>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</si>
  <si>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</si>
  <si>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</si>
  <si>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</si>
  <si>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</si>
  <si>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</si>
  <si>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</si>
  <si>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</si>
  <si>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</si>
  <si>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</si>
  <si>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</si>
  <si>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</si>
  <si>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</si>
  <si>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</si>
  <si>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</si>
  <si>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</si>
  <si>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</si>
  <si>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</si>
  <si>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</si>
  <si>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</si>
  <si>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</si>
  <si>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</si>
  <si>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</si>
  <si>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</si>
  <si>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</si>
  <si>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</si>
  <si>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</si>
  <si>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</si>
  <si>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</si>
  <si>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</si>
  <si>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</si>
  <si>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</si>
  <si>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</si>
  <si>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</si>
  <si>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</si>
  <si>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</si>
  <si>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</si>
  <si>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</si>
  <si>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</si>
  <si>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</si>
  <si>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</si>
  <si>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</si>
  <si>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</si>
  <si>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</si>
  <si>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</si>
  <si>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</si>
  <si>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</si>
  <si>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</si>
  <si>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</si>
  <si>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</si>
  <si>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</si>
  <si>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</si>
  <si>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</si>
  <si>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</si>
  <si>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</si>
  <si>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</si>
  <si>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</si>
  <si>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</si>
  <si>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</si>
  <si>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</si>
  <si>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</si>
  <si>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</si>
  <si>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</si>
  <si>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</si>
  <si>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</si>
  <si>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</si>
  <si>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</si>
  <si>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</si>
  <si>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</si>
  <si>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</si>
  <si>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</si>
  <si>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</si>
  <si>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</si>
  <si>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</si>
  <si>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</si>
  <si>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</si>
  <si>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</si>
  <si>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</si>
  <si>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</si>
  <si>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</si>
  <si>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</si>
  <si>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</si>
  <si>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</si>
  <si>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</si>
  <si>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</si>
  <si>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</si>
  <si>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</si>
  <si>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</si>
  <si>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</si>
  <si>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</si>
  <si>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</si>
  <si>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</si>
  <si>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</si>
  <si>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</si>
  <si>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</si>
  <si>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</si>
  <si>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</si>
  <si>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</si>
  <si>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</si>
  <si>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</si>
  <si>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</si>
  <si>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</si>
  <si>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</si>
  <si>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</si>
  <si>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</si>
  <si>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</si>
  <si>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</si>
  <si>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</si>
  <si>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</si>
  <si>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</si>
  <si>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</si>
  <si>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</si>
  <si>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</si>
  <si>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</si>
  <si>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</si>
  <si>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</si>
  <si>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</si>
  <si>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</si>
  <si>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</si>
  <si>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</si>
  <si>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</si>
  <si>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</si>
  <si>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</si>
  <si>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</si>
  <si>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</si>
  <si>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</si>
  <si>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</si>
  <si>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</si>
  <si>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</si>
  <si>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</si>
  <si>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</si>
  <si>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</si>
  <si>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</si>
  <si>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</si>
  <si>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</si>
  <si>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</si>
  <si>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</si>
  <si>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</si>
  <si>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</si>
  <si>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</si>
  <si>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</si>
  <si>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</si>
  <si>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</si>
  <si>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</si>
  <si>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</si>
  <si>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</si>
  <si>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</si>
  <si>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</si>
  <si>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</si>
  <si>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</si>
  <si>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</si>
  <si>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</si>
  <si>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</si>
  <si>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</si>
  <si>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</si>
  <si>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</si>
  <si>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</si>
  <si>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</si>
  <si>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</si>
  <si>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</si>
  <si>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</si>
  <si>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</si>
  <si>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</si>
  <si>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</si>
  <si>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</si>
  <si>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</si>
  <si>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</si>
  <si>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</si>
  <si>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</si>
  <si>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</si>
  <si>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</si>
  <si>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</si>
  <si>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</si>
  <si>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</si>
  <si>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</si>
  <si>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</si>
  <si>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</si>
  <si>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</si>
  <si>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</si>
  <si>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</si>
  <si>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</si>
  <si>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</si>
  <si>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</si>
  <si>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</si>
  <si>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</si>
  <si>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</si>
  <si>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</si>
  <si>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</si>
  <si>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</si>
  <si>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</si>
  <si>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</si>
  <si>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</si>
  <si>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</si>
  <si>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</si>
  <si>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</si>
  <si>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</si>
  <si>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</si>
  <si>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</si>
  <si>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</si>
  <si>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</si>
  <si>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</si>
  <si>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</si>
  <si>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</si>
  <si>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</si>
  <si>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</si>
  <si>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</si>
  <si>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</si>
  <si>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</si>
  <si>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</si>
  <si>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</si>
  <si>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</si>
  <si>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</si>
  <si>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</si>
  <si>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</si>
  <si>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</si>
  <si>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</si>
  <si>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</si>
  <si>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</si>
  <si>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</si>
  <si>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</si>
  <si>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</si>
  <si>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</si>
  <si>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</si>
  <si>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</si>
  <si>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</si>
  <si>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</si>
  <si>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</si>
  <si>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</si>
  <si>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</si>
  <si>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</si>
  <si>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</si>
  <si>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</si>
  <si>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</si>
  <si>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</si>
  <si>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</si>
  <si>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</si>
  <si>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</si>
  <si>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</si>
  <si>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</si>
  <si>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</si>
  <si>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</si>
  <si>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</si>
  <si>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</si>
  <si>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</si>
  <si>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</si>
  <si>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</si>
  <si>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</si>
  <si>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</si>
  <si>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</si>
  <si>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</si>
  <si>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</si>
  <si>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</si>
  <si>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</si>
  <si>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</si>
  <si>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</si>
  <si>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</si>
  <si>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</si>
  <si>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</si>
  <si>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</si>
  <si>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</si>
  <si>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</si>
  <si>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</si>
  <si>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</si>
  <si>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</si>
  <si>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</si>
  <si>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</si>
  <si>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</si>
  <si>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</si>
  <si>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</si>
  <si>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</si>
  <si>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</si>
  <si>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</si>
  <si>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</si>
  <si>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</si>
  <si>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</si>
  <si>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</si>
  <si>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</si>
  <si>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</si>
  <si>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</si>
  <si>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</si>
  <si>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</si>
  <si>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</si>
  <si>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</si>
  <si>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</si>
  <si>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</si>
  <si>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</si>
  <si>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</si>
  <si>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</si>
  <si>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</si>
  <si>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</si>
  <si>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</si>
  <si>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</si>
  <si>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</si>
  <si>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</si>
  <si>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</si>
  <si>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</si>
  <si>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</si>
  <si>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</si>
  <si>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</si>
  <si>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</si>
  <si>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</si>
  <si>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</si>
  <si>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</si>
  <si>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</si>
  <si>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</si>
  <si>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</si>
  <si>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</si>
  <si>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</si>
  <si>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</si>
  <si>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</si>
  <si>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</si>
  <si>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</si>
  <si>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</si>
  <si>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</si>
  <si>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</si>
  <si>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</si>
  <si>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</si>
  <si>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</si>
  <si>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</si>
  <si>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</si>
  <si>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</si>
  <si>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</si>
  <si>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</si>
  <si>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</si>
  <si>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</si>
  <si>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</si>
  <si>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</si>
  <si>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</si>
  <si>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</si>
  <si>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</si>
  <si>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</si>
  <si>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</si>
  <si>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</si>
  <si>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</si>
  <si>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</si>
  <si>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</si>
  <si>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</si>
  <si>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</si>
  <si>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</si>
  <si>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</si>
  <si>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</si>
  <si>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</si>
  <si>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</si>
  <si>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</si>
  <si>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</si>
  <si>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</si>
  <si>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</si>
  <si>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</si>
  <si>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</si>
  <si>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</si>
  <si>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</si>
  <si>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</si>
  <si>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</si>
  <si>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</si>
  <si>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</si>
  <si>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</si>
  <si>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</si>
  <si>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</si>
  <si>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</si>
  <si>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</si>
  <si>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</si>
  <si>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</si>
  <si>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</si>
  <si>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</si>
  <si>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</si>
  <si>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</si>
  <si>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</si>
  <si>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</si>
  <si>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</si>
  <si>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</si>
  <si>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</si>
  <si>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</si>
  <si>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</si>
  <si>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</si>
  <si>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</si>
  <si>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</si>
  <si>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</si>
  <si>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</si>
  <si>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</si>
  <si>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</si>
  <si>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</si>
  <si>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</si>
  <si>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</si>
  <si>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</si>
  <si>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</si>
  <si>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</si>
  <si>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</si>
  <si>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</si>
  <si>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</si>
  <si>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</si>
  <si>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</si>
  <si>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</si>
  <si>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</si>
  <si>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</si>
  <si>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</si>
  <si>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</si>
  <si>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</si>
  <si>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</si>
  <si>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</si>
  <si>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</si>
  <si>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</si>
  <si>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</si>
  <si>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</si>
  <si>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</si>
  <si>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</si>
  <si>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</si>
  <si>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</si>
  <si>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</si>
  <si>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</si>
  <si>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</si>
  <si>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</si>
  <si>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</si>
  <si>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</si>
  <si>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</si>
  <si>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</si>
  <si>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</si>
  <si>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</si>
  <si>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</si>
  <si>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</si>
  <si>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</si>
  <si>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</si>
  <si>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</si>
  <si>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</si>
  <si>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</si>
  <si>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</si>
  <si>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</si>
  <si>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</si>
  <si>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</si>
  <si>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</si>
  <si>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</si>
  <si>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</si>
  <si>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</si>
  <si>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</si>
  <si>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</si>
  <si>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</si>
  <si>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</si>
  <si>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</si>
  <si>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</si>
  <si>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</si>
  <si>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</si>
  <si>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</si>
  <si>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</si>
  <si>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</si>
  <si>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</si>
  <si>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</si>
  <si>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</si>
  <si>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</si>
  <si>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</si>
  <si>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</si>
  <si>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</si>
  <si>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</si>
  <si>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</si>
  <si>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</si>
  <si>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</si>
  <si>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</si>
  <si>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</si>
  <si>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</si>
  <si>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</si>
  <si>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</si>
  <si>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</si>
  <si>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</si>
  <si>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</si>
  <si>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</si>
  <si>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</si>
  <si>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</si>
  <si>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</si>
  <si>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</si>
  <si>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</si>
  <si>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</si>
  <si>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</si>
  <si>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</si>
  <si>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</si>
  <si>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</si>
  <si>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</si>
  <si>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</si>
  <si>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</si>
  <si>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</si>
  <si>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</si>
  <si>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</si>
  <si>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</si>
  <si>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</si>
  <si>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</si>
  <si>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</si>
  <si>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</si>
  <si>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</si>
  <si>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</si>
  <si>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</si>
  <si>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</si>
  <si>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</si>
  <si>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</si>
  <si>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</si>
  <si>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</si>
  <si>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</si>
  <si>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</si>
  <si>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</si>
  <si>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</si>
  <si>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</si>
  <si>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</si>
  <si>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</si>
  <si>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</si>
  <si>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</si>
  <si>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</si>
  <si>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</si>
  <si>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</si>
  <si>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</si>
  <si>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</si>
  <si>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</si>
  <si>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</si>
  <si>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</si>
  <si>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</si>
  <si>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</si>
  <si>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</si>
  <si>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</si>
  <si>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</si>
  <si>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</si>
  <si>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</si>
  <si>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</si>
  <si>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</si>
  <si>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</si>
  <si>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</si>
  <si>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</si>
  <si>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</si>
  <si>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</si>
  <si>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</si>
  <si>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</si>
  <si>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</si>
  <si>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</si>
  <si>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</si>
  <si>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</si>
  <si>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</si>
  <si>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</si>
  <si>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</si>
  <si>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</si>
  <si>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</si>
  <si>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</si>
  <si>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</si>
  <si>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</si>
  <si>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</si>
  <si>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</si>
  <si>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</si>
  <si>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</si>
  <si>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</si>
  <si>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</si>
  <si>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</si>
  <si>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</si>
  <si>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</si>
  <si>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</si>
  <si>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</si>
  <si>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</si>
  <si>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</si>
  <si>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</si>
  <si>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</si>
  <si>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</si>
  <si>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</si>
  <si>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</si>
  <si>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</si>
  <si>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</si>
  <si>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</si>
  <si>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</si>
  <si>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</si>
  <si>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</si>
  <si>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</si>
  <si>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</si>
  <si>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</si>
  <si>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</si>
  <si>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</si>
  <si>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</si>
  <si>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</si>
  <si>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</si>
  <si>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</si>
  <si>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</si>
  <si>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</si>
  <si>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</si>
  <si>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</si>
  <si>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</si>
  <si>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</si>
  <si>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</si>
  <si>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</si>
  <si>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</si>
  <si>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</si>
  <si>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</si>
  <si>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</si>
  <si>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</si>
  <si>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</si>
  <si>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</si>
  <si>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</si>
  <si>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</si>
  <si>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</si>
  <si>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</si>
  <si>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</si>
  <si>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</si>
  <si>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</si>
  <si>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</si>
  <si>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</si>
  <si>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</si>
  <si>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</si>
  <si>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</si>
  <si>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</si>
  <si>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</si>
  <si>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</si>
  <si>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</si>
  <si>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</si>
  <si>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</si>
  <si>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</si>
  <si>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</si>
  <si>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</si>
  <si>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</si>
  <si>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</si>
  <si>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</si>
  <si>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</si>
  <si>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</si>
  <si>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</si>
  <si>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</si>
  <si>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</si>
  <si>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</si>
  <si>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</si>
  <si>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</si>
  <si>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</si>
  <si>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</si>
  <si>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</si>
  <si>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</si>
  <si>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</si>
  <si>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</si>
  <si>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</si>
  <si>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</si>
  <si>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</si>
  <si>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</si>
  <si>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</si>
  <si>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</si>
  <si>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</si>
  <si>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</si>
  <si>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</si>
  <si>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</si>
  <si>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</si>
  <si>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</si>
  <si>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</si>
  <si>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</si>
  <si>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</si>
  <si>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</si>
  <si>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</si>
  <si>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</si>
  <si>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</si>
  <si>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</si>
  <si>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</si>
  <si>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</si>
  <si>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</si>
  <si>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</si>
  <si>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</si>
  <si>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</si>
  <si>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</si>
  <si>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</si>
  <si>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</si>
  <si>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</si>
  <si>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</si>
  <si>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</si>
  <si>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</si>
  <si>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</si>
  <si>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</si>
  <si>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</si>
  <si>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</si>
  <si>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</si>
  <si>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</si>
  <si>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</si>
  <si>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</si>
  <si>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</si>
  <si>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</si>
  <si>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</si>
  <si>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</si>
  <si>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</si>
  <si>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</si>
  <si>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</si>
  <si>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</si>
  <si>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</si>
  <si>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</si>
  <si>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</si>
  <si>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</si>
  <si>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</si>
  <si>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</si>
  <si>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</si>
  <si>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</si>
  <si>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</si>
  <si>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</si>
  <si>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</si>
  <si>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</si>
  <si>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</si>
  <si>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</si>
  <si>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</si>
  <si>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</si>
  <si>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</si>
  <si>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</si>
  <si>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</si>
  <si>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</si>
  <si>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</si>
  <si>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</si>
  <si>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</si>
  <si>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</si>
  <si>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</si>
  <si>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</si>
  <si>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</si>
  <si>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</si>
  <si>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</si>
  <si>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</si>
  <si>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</si>
  <si>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</si>
  <si>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</si>
  <si>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</si>
  <si>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</si>
  <si>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</si>
  <si>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</si>
  <si>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</si>
  <si>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</si>
  <si>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</si>
  <si>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</si>
  <si>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</si>
  <si>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</si>
  <si>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</si>
  <si>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</si>
  <si>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</si>
  <si>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</si>
  <si>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</si>
  <si>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</si>
  <si>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</si>
  <si>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</si>
  <si>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</si>
  <si>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</si>
  <si>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</si>
  <si>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</si>
  <si>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</si>
  <si>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</si>
  <si>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</si>
  <si>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</si>
  <si>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</si>
  <si>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</si>
  <si>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</si>
  <si>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</si>
  <si>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</si>
  <si>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</si>
  <si>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</si>
  <si>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</si>
  <si>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</si>
  <si>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</si>
  <si>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</si>
  <si>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</si>
  <si>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</si>
  <si>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</si>
  <si>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</si>
  <si>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</si>
  <si>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</si>
  <si>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</si>
  <si>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</si>
  <si>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</si>
  <si>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</si>
  <si>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</si>
  <si>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</si>
  <si>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</si>
  <si>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</si>
  <si>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</si>
  <si>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</si>
  <si>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</si>
  <si>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</si>
  <si>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</si>
  <si>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</si>
  <si>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</si>
  <si>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</si>
  <si>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</si>
  <si>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</si>
  <si>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</si>
  <si>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</si>
  <si>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</si>
  <si>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</si>
  <si>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</si>
  <si>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</si>
  <si>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</si>
  <si>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</si>
  <si>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</si>
  <si>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</si>
  <si>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</si>
  <si>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</si>
  <si>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</si>
  <si>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</si>
  <si>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</si>
  <si>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</si>
  <si>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</si>
  <si>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</si>
  <si>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</si>
  <si>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</si>
  <si>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</si>
  <si>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</si>
  <si>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</si>
  <si>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</si>
  <si>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</si>
  <si>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</si>
  <si>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</si>
  <si>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</si>
  <si>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</si>
  <si>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</si>
  <si>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</si>
  <si>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</si>
  <si>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</si>
  <si>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</si>
  <si>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</si>
  <si>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</si>
  <si>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</si>
  <si>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</si>
  <si>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</si>
  <si>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</si>
  <si>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</si>
  <si>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</si>
  <si>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</si>
  <si>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</si>
  <si>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</si>
  <si>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</si>
  <si>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</si>
  <si>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</si>
  <si>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</si>
  <si>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</si>
  <si>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</si>
  <si>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</si>
  <si>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</si>
  <si>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</si>
  <si>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</si>
  <si>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</si>
  <si>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</si>
  <si>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</si>
  <si>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</si>
  <si>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</si>
  <si>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</si>
  <si>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</si>
  <si>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</si>
  <si>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</si>
  <si>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</si>
  <si>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</si>
  <si>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</si>
  <si>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</si>
  <si>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</si>
  <si>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</si>
  <si>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</si>
  <si>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</si>
  <si>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</si>
  <si>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</si>
  <si>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</si>
  <si>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</si>
  <si>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</si>
  <si>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</si>
  <si>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</si>
  <si>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</si>
  <si>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</si>
  <si>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</si>
  <si>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</si>
  <si>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</si>
  <si>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</si>
  <si>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</si>
  <si>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</si>
  <si>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</si>
  <si>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</si>
  <si>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</si>
  <si>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</si>
  <si>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</si>
  <si>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</si>
  <si>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</si>
  <si>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</si>
  <si>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</si>
  <si>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</si>
  <si>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</si>
  <si>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</si>
  <si>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</si>
  <si>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</si>
  <si>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</si>
  <si>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</si>
  <si>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</si>
  <si>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</si>
  <si>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</si>
  <si>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</si>
  <si>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</si>
  <si>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</si>
  <si>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</si>
  <si>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</si>
  <si>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</si>
  <si>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</si>
  <si>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</si>
  <si>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</si>
  <si>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</si>
  <si>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</si>
  <si>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</si>
  <si>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</si>
  <si>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</si>
  <si>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</si>
  <si>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</si>
  <si>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</si>
  <si>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</si>
  <si>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</si>
  <si>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</si>
  <si>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</si>
  <si>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</si>
  <si>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</si>
  <si>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</si>
  <si>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</si>
  <si>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</si>
  <si>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</si>
  <si>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</si>
  <si>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</si>
  <si>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</si>
  <si>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</si>
  <si>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</si>
  <si>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</si>
  <si>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</si>
  <si>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</si>
  <si>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</si>
  <si>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</si>
  <si>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</si>
  <si>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</si>
  <si>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</si>
  <si>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</si>
  <si>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</si>
  <si>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</si>
  <si>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</si>
  <si>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</si>
  <si>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</si>
  <si>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</si>
  <si>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</si>
  <si>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</si>
  <si>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</si>
  <si>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</si>
  <si>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</si>
  <si>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</si>
  <si>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</si>
  <si>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</si>
  <si>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</si>
  <si>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</si>
  <si>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</si>
  <si>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</si>
  <si>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</si>
  <si>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</si>
  <si>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</si>
  <si>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</si>
  <si>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</si>
  <si>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</si>
  <si>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</si>
  <si>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</si>
  <si>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</si>
  <si>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</si>
  <si>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</si>
  <si>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</si>
  <si>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</si>
  <si>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</si>
  <si>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</si>
  <si>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</si>
  <si>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</si>
  <si>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</si>
  <si>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</si>
  <si>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</si>
  <si>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</si>
  <si>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</si>
  <si>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</si>
  <si>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</si>
  <si>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</si>
  <si>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</si>
  <si>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</si>
  <si>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</si>
  <si>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</si>
  <si>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</si>
  <si>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</si>
  <si>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</si>
  <si>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</si>
  <si>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</si>
  <si>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</si>
  <si>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</si>
  <si>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</si>
  <si>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</si>
  <si>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</si>
  <si>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</si>
  <si>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</si>
  <si>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</si>
  <si>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</si>
  <si>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</si>
  <si>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</si>
  <si>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</si>
  <si>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</si>
  <si>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</si>
  <si>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</si>
  <si>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</si>
  <si>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</si>
  <si>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</si>
  <si>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</si>
  <si>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</si>
  <si>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</si>
  <si>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</si>
  <si>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</si>
  <si>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</si>
  <si>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</si>
  <si>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</si>
  <si>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</si>
  <si>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</si>
  <si>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</si>
  <si>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</si>
  <si>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</si>
  <si>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</si>
  <si>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</si>
  <si>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</si>
  <si>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</si>
  <si>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</si>
  <si>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</si>
  <si>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</si>
  <si>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</si>
  <si>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</si>
  <si>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</si>
  <si>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</si>
  <si>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</si>
  <si>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</si>
  <si>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</si>
  <si>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</si>
  <si>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</si>
  <si>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</si>
  <si>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</si>
  <si>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</si>
  <si>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</si>
  <si>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</si>
  <si>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</si>
  <si>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</si>
  <si>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</si>
  <si>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</si>
  <si>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</si>
  <si>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</si>
  <si>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</si>
  <si>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</si>
  <si>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</si>
  <si>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</si>
  <si>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</si>
  <si>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</si>
  <si>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</si>
  <si>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</si>
  <si>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</si>
  <si>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</si>
  <si>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</si>
  <si>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</si>
  <si>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</si>
  <si>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</si>
  <si>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</si>
  <si>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</si>
  <si>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</si>
  <si>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</si>
  <si>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</si>
  <si>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</si>
  <si>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</si>
  <si>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</si>
  <si>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</si>
  <si>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</si>
  <si>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</si>
  <si>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</si>
  <si>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</si>
  <si>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</si>
  <si>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</si>
  <si>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</si>
  <si>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</si>
  <si>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</si>
  <si>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</si>
  <si>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</si>
  <si>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</si>
  <si>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</si>
  <si>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</si>
  <si>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</si>
  <si>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</si>
  <si>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</si>
  <si>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</si>
  <si>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</si>
  <si>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</si>
  <si>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</si>
  <si>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</si>
  <si>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</si>
  <si>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</si>
  <si>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</si>
  <si>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</si>
  <si>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</si>
  <si>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</si>
  <si>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</si>
  <si>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</si>
  <si>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</si>
  <si>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</si>
  <si>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</si>
  <si>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</si>
  <si>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</si>
  <si>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</si>
  <si>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</si>
  <si>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</si>
  <si>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</si>
  <si>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</si>
  <si>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</si>
  <si>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</si>
  <si>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</si>
  <si>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</si>
  <si>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</si>
  <si>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</si>
  <si>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</si>
  <si>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</si>
  <si>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</si>
  <si>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</si>
  <si>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</si>
  <si>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</si>
  <si>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</si>
  <si>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</si>
  <si>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</si>
  <si>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</si>
  <si>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</si>
  <si>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</si>
  <si>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</si>
  <si>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</si>
  <si>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</si>
  <si>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</si>
  <si>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</si>
  <si>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</si>
  <si>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</si>
  <si>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</si>
  <si>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</si>
  <si>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</si>
  <si>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</si>
  <si>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</si>
  <si>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</si>
  <si>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</si>
  <si>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</si>
  <si>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</si>
  <si>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</si>
  <si>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</si>
  <si>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</si>
  <si>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</si>
  <si>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</si>
  <si>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</si>
  <si>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</si>
  <si>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</si>
  <si>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</si>
  <si>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</si>
  <si>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</si>
  <si>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</si>
  <si>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</si>
  <si>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</si>
  <si>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</si>
  <si>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</si>
  <si>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</si>
  <si>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</si>
  <si>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</si>
  <si>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</si>
  <si>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</si>
  <si>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</si>
  <si>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</si>
  <si>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</si>
  <si>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</si>
  <si>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</si>
  <si>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</si>
  <si>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</si>
  <si>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</si>
  <si>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</si>
  <si>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</si>
  <si>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</si>
  <si>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</si>
  <si>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</si>
  <si>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</si>
  <si>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</si>
  <si>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</si>
  <si>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</si>
  <si>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</si>
  <si>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</si>
  <si>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</si>
  <si>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</si>
  <si>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</si>
  <si>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</si>
  <si>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</si>
  <si>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</si>
  <si>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</si>
  <si>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</si>
  <si>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</si>
  <si>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</si>
  <si>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</si>
  <si>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</si>
  <si>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</si>
  <si>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</si>
  <si>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</si>
  <si>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</si>
  <si>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</si>
  <si>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</si>
  <si>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</si>
  <si>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</si>
  <si>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</si>
  <si>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</si>
  <si>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</si>
  <si>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</si>
  <si>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</si>
  <si>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</si>
  <si>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</si>
  <si>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</si>
  <si>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</si>
  <si>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</si>
  <si>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</si>
  <si>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</si>
  <si>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</si>
  <si>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</si>
  <si>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</si>
  <si>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</si>
  <si>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</si>
  <si>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</si>
  <si>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</si>
  <si>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</si>
  <si>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</si>
  <si>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</si>
  <si>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</si>
  <si>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</si>
  <si>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</si>
  <si>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</si>
  <si>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</si>
  <si>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</si>
  <si>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</si>
  <si>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</si>
  <si>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</si>
  <si>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</si>
  <si>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</si>
  <si>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</si>
  <si>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</si>
  <si>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</si>
  <si>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</si>
  <si>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</si>
  <si>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</si>
  <si>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</si>
  <si>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</si>
  <si>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</si>
  <si>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</si>
  <si>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</si>
  <si>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</si>
  <si>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</si>
  <si>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</si>
  <si>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</si>
  <si>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</si>
  <si>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</si>
  <si>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</si>
  <si>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</si>
  <si>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</si>
  <si>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</si>
  <si>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</si>
  <si>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</si>
  <si>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</si>
  <si>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</si>
  <si>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</si>
  <si>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</si>
  <si>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</si>
  <si>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</si>
  <si>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</si>
  <si>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</si>
  <si>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</si>
  <si>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</si>
  <si>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</si>
  <si>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</si>
  <si>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</si>
  <si>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</si>
  <si>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</si>
  <si>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</si>
  <si>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</si>
  <si>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</si>
  <si>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</si>
  <si>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</si>
  <si>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</si>
  <si>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</si>
  <si>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</si>
  <si>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</si>
  <si>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</si>
  <si>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</si>
  <si>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</si>
  <si>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</si>
  <si>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</si>
  <si>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</si>
  <si>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</si>
  <si>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</si>
  <si>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</si>
  <si>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</si>
  <si>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</si>
  <si>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</si>
  <si>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</si>
  <si>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</si>
  <si>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</si>
  <si>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</si>
  <si>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</si>
  <si>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</si>
  <si>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</si>
  <si>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</si>
  <si>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</si>
  <si>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</si>
  <si>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</si>
  <si>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</si>
  <si>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</si>
  <si>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</si>
  <si>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</si>
  <si>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</si>
  <si>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</si>
  <si>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</si>
  <si>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</si>
  <si>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</si>
  <si>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</si>
  <si>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</si>
  <si>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</si>
  <si>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</si>
  <si>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</si>
  <si>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</si>
  <si>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</si>
  <si>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</si>
  <si>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</si>
  <si>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</si>
  <si>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</si>
  <si>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</si>
  <si>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</si>
  <si>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</si>
  <si>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</si>
  <si>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</si>
  <si>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</si>
  <si>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</si>
  <si>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</si>
  <si>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</si>
  <si>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</si>
  <si>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</si>
  <si>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</si>
  <si>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</si>
  <si>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</si>
  <si>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</si>
  <si>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</si>
  <si>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</si>
  <si>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</si>
  <si>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</si>
  <si>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</si>
  <si>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</si>
  <si>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</si>
  <si>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</si>
  <si>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</si>
  <si>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</si>
  <si>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</si>
  <si>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</si>
  <si>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</si>
  <si>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</si>
  <si>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</si>
  <si>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</si>
  <si>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</si>
  <si>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</si>
  <si>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</si>
  <si>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</si>
  <si>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</si>
  <si>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</si>
  <si>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</si>
  <si>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</si>
  <si>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</si>
  <si>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</si>
  <si>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</si>
  <si>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</si>
  <si>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</si>
  <si>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</si>
  <si>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</si>
  <si>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</si>
  <si>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</si>
  <si>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</si>
  <si>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</si>
  <si>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</si>
  <si>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</si>
  <si>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</si>
  <si>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</si>
  <si>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</si>
  <si>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</si>
  <si>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</si>
  <si>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</si>
  <si>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</si>
  <si>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</si>
  <si>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</si>
  <si>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</si>
  <si>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</si>
  <si>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</si>
  <si>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</si>
  <si>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</si>
  <si>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</si>
  <si>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</si>
  <si>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</si>
  <si>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</si>
  <si>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</si>
  <si>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</si>
  <si>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</si>
  <si>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</si>
  <si>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</si>
  <si>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</si>
  <si>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</si>
  <si>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</si>
  <si>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</si>
  <si>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</si>
  <si>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</si>
  <si>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</si>
  <si>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</si>
  <si>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</si>
  <si>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</si>
  <si>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</si>
  <si>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</si>
  <si>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</si>
  <si>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</si>
  <si>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</si>
  <si>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</si>
  <si>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</si>
  <si>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</si>
  <si>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</si>
  <si>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</si>
  <si>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</si>
  <si>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</si>
  <si>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</si>
  <si>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</si>
  <si>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</si>
  <si>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</si>
  <si>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</si>
  <si>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</si>
  <si>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</si>
  <si>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</si>
  <si>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</si>
  <si>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</si>
  <si>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</si>
  <si>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</si>
  <si>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</si>
  <si>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</si>
  <si>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</si>
  <si>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</si>
  <si>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</si>
  <si>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</si>
  <si>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</si>
  <si>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</si>
  <si>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</si>
  <si>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</si>
  <si>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</si>
  <si>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</si>
  <si>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</si>
  <si>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</si>
  <si>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</si>
  <si>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</si>
  <si>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</si>
  <si>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</si>
  <si>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</si>
  <si>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</si>
  <si>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</si>
  <si>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</si>
  <si>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</si>
  <si>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</si>
  <si>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</si>
  <si>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</si>
  <si>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</si>
  <si>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</si>
  <si>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</si>
  <si>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</si>
  <si>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</si>
  <si>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</si>
  <si>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</si>
  <si>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</si>
  <si>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</si>
  <si>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</si>
  <si>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</si>
  <si>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</si>
  <si>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</si>
  <si>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</si>
  <si>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</si>
  <si>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</si>
  <si>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</si>
  <si>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</si>
  <si>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</si>
  <si>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</si>
  <si>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</si>
  <si>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</si>
  <si>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</si>
  <si>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</si>
  <si>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</si>
  <si>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</si>
  <si>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</si>
  <si>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</si>
  <si>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</si>
  <si>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</si>
  <si>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</si>
  <si>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</si>
  <si>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</si>
  <si>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</si>
  <si>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</si>
  <si>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</si>
  <si>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</si>
  <si>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</si>
  <si>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</si>
  <si>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</si>
  <si>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</si>
  <si>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</si>
  <si>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</si>
  <si>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</si>
  <si>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</si>
  <si>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</si>
  <si>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</si>
  <si>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</si>
  <si>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</si>
  <si>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</si>
  <si>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</si>
  <si>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</si>
  <si>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</si>
  <si>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</si>
  <si>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</si>
  <si>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</si>
  <si>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</si>
  <si>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</si>
  <si>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</si>
  <si>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</si>
  <si>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</si>
  <si>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</si>
  <si>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</si>
  <si>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</si>
  <si>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</si>
  <si>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</si>
  <si>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</si>
  <si>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</si>
  <si>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</si>
  <si>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</si>
  <si>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</si>
  <si>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</si>
  <si>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</si>
  <si>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</si>
  <si>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</si>
  <si>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</si>
  <si>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</si>
  <si>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</si>
  <si>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</si>
  <si>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</si>
  <si>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</si>
  <si>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</si>
  <si>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</si>
  <si>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</si>
  <si>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</si>
  <si>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</si>
  <si>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</si>
  <si>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</si>
  <si>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</si>
  <si>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</si>
  <si>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</si>
  <si>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</si>
  <si>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</si>
  <si>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</si>
  <si>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</si>
  <si>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</si>
  <si>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</si>
  <si>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</si>
  <si>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</si>
  <si>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</si>
  <si>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</si>
  <si>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</si>
  <si>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</si>
  <si>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</si>
  <si>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</si>
  <si>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</si>
  <si>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</si>
  <si>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</si>
  <si>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</si>
  <si>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</si>
  <si>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</si>
  <si>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</si>
  <si>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</si>
  <si>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</si>
  <si>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</si>
  <si>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</si>
  <si>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</si>
  <si>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</si>
  <si>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</si>
  <si>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</si>
  <si>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</si>
  <si>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</si>
  <si>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</si>
  <si>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</si>
  <si>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</si>
  <si>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</si>
  <si>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</si>
  <si>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</si>
  <si>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</si>
  <si>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</si>
  <si>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</si>
  <si>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</si>
  <si>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</si>
  <si>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</si>
  <si>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</si>
  <si>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</si>
  <si>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</si>
  <si>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</si>
  <si>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</si>
  <si>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</si>
  <si>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</si>
  <si>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</si>
  <si>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</si>
  <si>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</si>
  <si>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</si>
  <si>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</si>
  <si>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</si>
  <si>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</si>
  <si>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</si>
  <si>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</si>
  <si>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</si>
  <si>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</si>
  <si>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</si>
  <si>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</si>
  <si>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</si>
  <si>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</si>
  <si>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</si>
  <si>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</si>
  <si>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</si>
  <si>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</si>
  <si>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</si>
  <si>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</si>
  <si>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</si>
  <si>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</si>
  <si>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</si>
  <si>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</si>
  <si>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</si>
  <si>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</si>
  <si>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</si>
  <si>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</si>
  <si>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</si>
  <si>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</si>
  <si>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</si>
  <si>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</si>
  <si>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</si>
  <si>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</si>
  <si>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</si>
  <si>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</si>
  <si>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</si>
  <si>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</si>
  <si>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</si>
  <si>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</si>
  <si>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</si>
  <si>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</si>
  <si>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</si>
  <si>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</si>
  <si>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</si>
  <si>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</si>
  <si>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</si>
  <si>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</si>
  <si>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</si>
  <si>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</si>
  <si>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</si>
  <si>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</si>
  <si>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</si>
  <si>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</si>
  <si>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</si>
  <si>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</si>
  <si>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</si>
  <si>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</si>
  <si>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</si>
  <si>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</si>
  <si>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</si>
  <si>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</si>
  <si>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</si>
  <si>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</si>
  <si>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</si>
  <si>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</si>
  <si>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</si>
  <si>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</si>
  <si>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</si>
  <si>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</si>
  <si>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</si>
  <si>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</si>
  <si>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</si>
  <si>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</si>
  <si>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</si>
  <si>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</si>
  <si>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</si>
  <si>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</si>
  <si>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</si>
  <si>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</si>
  <si>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</si>
  <si>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</si>
  <si>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</si>
  <si>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</si>
  <si>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</si>
  <si>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</si>
  <si>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</si>
  <si>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</si>
  <si>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</si>
  <si>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</si>
  <si>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</si>
  <si>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</si>
  <si>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</si>
  <si>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</si>
  <si>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</si>
  <si>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</si>
  <si>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</si>
  <si>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</si>
  <si>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</si>
  <si>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</si>
  <si>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</si>
  <si>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</si>
  <si>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</si>
  <si>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</si>
  <si>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</si>
  <si>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</si>
  <si>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</si>
  <si>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</si>
  <si>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</si>
  <si>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</si>
  <si>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</si>
  <si>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</si>
  <si>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</si>
  <si>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</si>
  <si>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</si>
  <si>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</si>
  <si>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</si>
  <si>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</si>
  <si>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</si>
  <si>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</si>
  <si>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</si>
  <si>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</si>
  <si>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</si>
  <si>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</si>
  <si>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</si>
  <si>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</si>
  <si>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</si>
  <si>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</si>
  <si>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</si>
  <si>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</si>
  <si>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</si>
  <si>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</si>
  <si>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</si>
  <si>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</si>
  <si>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</si>
  <si>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</si>
  <si>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</si>
  <si>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</si>
  <si>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</si>
  <si>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</si>
  <si>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</si>
  <si>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</si>
  <si>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</si>
  <si>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</si>
  <si>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</si>
  <si>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</si>
  <si>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</si>
  <si>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</si>
  <si>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</si>
  <si>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</si>
  <si>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</si>
  <si>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</si>
  <si>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</si>
  <si>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</si>
  <si>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</si>
  <si>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</si>
  <si>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</si>
  <si>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</si>
  <si>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</si>
  <si>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</si>
  <si>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</si>
  <si>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</si>
  <si>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</si>
  <si>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</si>
  <si>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</si>
  <si>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</si>
  <si>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</si>
  <si>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</si>
  <si>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</si>
  <si>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</si>
  <si>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</si>
  <si>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</si>
  <si>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</si>
  <si>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</si>
  <si>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</si>
  <si>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</si>
  <si>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</si>
  <si>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</si>
  <si>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</si>
  <si>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</si>
  <si>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</si>
  <si>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</si>
  <si>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</si>
  <si>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</si>
  <si>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</si>
  <si>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</si>
  <si>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</si>
  <si>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</si>
  <si>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</si>
  <si>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</si>
  <si>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</si>
  <si>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</si>
  <si>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</si>
  <si>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</si>
  <si>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</si>
  <si>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</si>
  <si>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</si>
  <si>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</si>
  <si>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</si>
  <si>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</si>
  <si>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</si>
  <si>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</si>
  <si>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</si>
  <si>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</si>
  <si>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</si>
  <si>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</si>
  <si>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</si>
  <si>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</si>
  <si>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</si>
  <si>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</si>
  <si>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</si>
  <si>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</si>
  <si>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</si>
  <si>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</si>
  <si>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</si>
  <si>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</si>
  <si>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</si>
  <si>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</si>
  <si>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</si>
  <si>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</si>
  <si>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</si>
  <si>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</si>
  <si>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</si>
  <si>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</si>
  <si>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</si>
  <si>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</si>
  <si>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</si>
  <si>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</si>
  <si>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</si>
  <si>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</si>
  <si>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</si>
  <si>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</si>
  <si>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</si>
  <si>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</si>
  <si>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</si>
  <si>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</si>
  <si>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</si>
  <si>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</si>
  <si>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</si>
  <si>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</si>
  <si>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</si>
  <si>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</si>
  <si>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</si>
  <si>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</si>
  <si>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</si>
  <si>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</si>
  <si>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</si>
  <si>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</si>
  <si>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</si>
  <si>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</si>
  <si>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</si>
  <si>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</si>
  <si>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</si>
  <si>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</si>
  <si>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</si>
  <si>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</si>
  <si>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</si>
  <si>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</si>
  <si>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</si>
  <si>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</si>
  <si>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</si>
  <si>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</si>
  <si>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</si>
  <si>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</si>
  <si>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</si>
  <si>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</si>
  <si>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</si>
  <si>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</si>
  <si>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</si>
  <si>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</si>
  <si>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</si>
  <si>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</si>
  <si>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</si>
  <si>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</si>
  <si>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</si>
  <si>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</si>
  <si>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</si>
  <si>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</si>
  <si>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</si>
  <si>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</si>
  <si>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</si>
  <si>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</si>
  <si>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</si>
  <si>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</si>
  <si>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</si>
  <si>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</si>
  <si>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</si>
  <si>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</si>
  <si>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</si>
  <si>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</si>
  <si>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</si>
  <si>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</si>
  <si>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</si>
  <si>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</si>
  <si>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</si>
  <si>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</si>
  <si>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</si>
  <si>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</si>
  <si>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</si>
  <si>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</si>
  <si>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</si>
  <si>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</si>
  <si>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</si>
  <si>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</si>
  <si>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</si>
  <si>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</si>
  <si>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</si>
  <si>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</si>
  <si>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</si>
  <si>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</si>
  <si>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</si>
  <si>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</si>
  <si>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</si>
  <si>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</si>
  <si>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</si>
  <si>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</si>
  <si>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</si>
  <si>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</si>
  <si>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</si>
  <si>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</si>
  <si>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</si>
  <si>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</si>
  <si>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</si>
  <si>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</si>
  <si>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</si>
  <si>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</si>
  <si>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</si>
  <si>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</si>
  <si>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</si>
  <si>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</si>
  <si>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</si>
  <si>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</si>
  <si>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</si>
  <si>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</si>
  <si>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</si>
  <si>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</si>
  <si>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</si>
  <si>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</si>
  <si>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</si>
  <si>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</si>
  <si>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</si>
  <si>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</si>
  <si>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</si>
  <si>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</si>
  <si>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</si>
  <si>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</si>
  <si>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</si>
  <si>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</si>
  <si>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</si>
  <si>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</si>
  <si>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</si>
  <si>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</si>
  <si>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</si>
  <si>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</si>
  <si>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</si>
  <si>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</si>
  <si>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</si>
  <si>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</si>
  <si>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</si>
  <si>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</si>
  <si>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</si>
  <si>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</si>
  <si>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</si>
  <si>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</si>
  <si>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</si>
  <si>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</si>
  <si>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</si>
  <si>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</si>
  <si>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</si>
  <si>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</si>
  <si>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</si>
  <si>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</si>
  <si>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</si>
  <si>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</si>
  <si>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</si>
  <si>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</si>
  <si>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</si>
  <si>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</si>
  <si>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</si>
  <si>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</si>
  <si>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</si>
  <si>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</si>
  <si>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</si>
  <si>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</si>
  <si>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</si>
  <si>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</si>
  <si>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</si>
  <si>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</si>
  <si>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</si>
  <si>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</si>
  <si>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</si>
  <si>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</si>
  <si>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</si>
  <si>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</si>
  <si>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</si>
  <si>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</si>
  <si>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</si>
  <si>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</si>
  <si>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</si>
  <si>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</si>
  <si>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</si>
  <si>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</si>
  <si>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</si>
  <si>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</si>
  <si>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</si>
  <si>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</si>
  <si>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</si>
  <si>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</si>
  <si>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</si>
  <si>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</si>
  <si>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</si>
  <si>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</si>
  <si>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</si>
  <si>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</si>
  <si>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</si>
  <si>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</si>
  <si>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</si>
  <si>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</si>
  <si>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</si>
  <si>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</si>
  <si>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</si>
  <si>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</si>
  <si>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</si>
  <si>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</si>
  <si>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</si>
  <si>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</si>
  <si>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</si>
  <si>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</si>
  <si>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</si>
  <si>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</si>
  <si>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</si>
  <si>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</si>
  <si>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</si>
  <si>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</si>
  <si>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</si>
  <si>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</si>
  <si>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</si>
  <si>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</si>
  <si>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</si>
  <si>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</si>
  <si>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</si>
  <si>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</si>
  <si>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</si>
  <si>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</si>
  <si>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</si>
  <si>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</si>
  <si>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</si>
  <si>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</si>
  <si>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</si>
  <si>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</si>
  <si>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</si>
  <si>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</si>
  <si>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</si>
  <si>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</si>
  <si>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</si>
  <si>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</si>
  <si>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</si>
  <si>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</si>
  <si>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</si>
  <si>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</si>
  <si>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</si>
  <si>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</si>
  <si>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</si>
  <si>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</si>
  <si>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</si>
  <si>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</si>
  <si>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</si>
  <si>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</si>
  <si>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</si>
  <si>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</si>
  <si>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</si>
  <si>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</si>
  <si>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</si>
  <si>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</si>
  <si>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</si>
  <si>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</si>
  <si>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</si>
  <si>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</si>
  <si>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</si>
  <si>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</si>
  <si>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</si>
  <si>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</si>
  <si>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</si>
  <si>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</si>
  <si>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</si>
  <si>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</si>
  <si>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</si>
  <si>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</si>
  <si>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</si>
  <si>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</si>
  <si>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</si>
  <si>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</si>
  <si>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</si>
  <si>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</si>
  <si>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</si>
  <si>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</si>
  <si>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</si>
  <si>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</si>
  <si>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</si>
  <si>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</si>
  <si>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</si>
  <si>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</si>
  <si>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</si>
  <si>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</si>
  <si>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</si>
  <si>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</si>
  <si>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</si>
  <si>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</si>
  <si>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</si>
  <si>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</si>
  <si>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</si>
  <si>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</si>
  <si>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</si>
  <si>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</si>
  <si>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</si>
  <si>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</si>
  <si>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</si>
  <si>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</si>
  <si>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</si>
  <si>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</si>
  <si>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</si>
  <si>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</si>
  <si>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</si>
  <si>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</si>
  <si>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</si>
  <si>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</si>
  <si>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</si>
  <si>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</si>
  <si>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</si>
  <si>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</si>
  <si>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</si>
  <si>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</si>
  <si>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</si>
  <si>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</si>
  <si>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</si>
  <si>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</si>
  <si>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</si>
  <si>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</si>
  <si>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</si>
  <si>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</si>
  <si>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</si>
  <si>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</si>
  <si>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</si>
  <si>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</si>
  <si>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</si>
  <si>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</si>
  <si>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</si>
  <si>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</si>
  <si>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</si>
  <si>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</si>
  <si>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</si>
  <si>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</si>
  <si>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</si>
  <si>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</si>
  <si>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</si>
  <si>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</si>
  <si>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</si>
  <si>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</si>
  <si>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</si>
  <si>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</si>
  <si>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</si>
  <si>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</si>
  <si>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</si>
  <si>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</si>
  <si>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</si>
  <si>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</si>
  <si>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</si>
  <si>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</si>
  <si>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</si>
  <si>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</si>
  <si>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</si>
  <si>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</si>
  <si>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</si>
  <si>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</si>
  <si>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</si>
  <si>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</si>
  <si>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</si>
  <si>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</si>
  <si>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</si>
  <si>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</si>
  <si>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</si>
  <si>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</si>
  <si>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</si>
  <si>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</si>
  <si>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</si>
  <si>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</si>
  <si>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</si>
  <si>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</si>
  <si>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</si>
  <si>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</si>
  <si>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</si>
  <si>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</si>
  <si>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</si>
  <si>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</si>
  <si>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</si>
  <si>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</si>
  <si>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</si>
  <si>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</si>
  <si>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</si>
  <si>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</si>
  <si>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</si>
  <si>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</si>
  <si>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</si>
  <si>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</si>
  <si>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</si>
  <si>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</si>
  <si>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</si>
  <si>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</si>
  <si>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</si>
  <si>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</si>
  <si>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</si>
  <si>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</si>
  <si>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</si>
  <si>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</si>
  <si>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</si>
  <si>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</si>
  <si>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</si>
  <si>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</si>
  <si>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</si>
  <si>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</si>
  <si>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</si>
  <si>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</si>
  <si>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</si>
  <si>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</si>
  <si>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</si>
  <si>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</si>
  <si>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</si>
  <si>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</si>
  <si>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</si>
  <si>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</si>
  <si>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</si>
  <si>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</si>
  <si>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</si>
  <si>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</si>
  <si>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</si>
  <si>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</si>
  <si>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</si>
  <si>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</si>
  <si>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</si>
  <si>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</si>
  <si>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</si>
  <si>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</si>
  <si>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</si>
  <si>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</si>
  <si>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</si>
  <si>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</si>
  <si>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</si>
  <si>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</si>
  <si>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</si>
  <si>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</si>
  <si>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</si>
  <si>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</si>
  <si>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</si>
  <si>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</si>
  <si>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</si>
  <si>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</si>
  <si>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</si>
  <si>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</si>
  <si>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</si>
  <si>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</si>
  <si>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</si>
  <si>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</si>
  <si>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</si>
  <si>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</si>
  <si>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</si>
  <si>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</si>
  <si>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</si>
  <si>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</si>
  <si>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</si>
  <si>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</si>
  <si>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</si>
  <si>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</si>
  <si>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</si>
  <si>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</si>
  <si>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</si>
  <si>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</si>
  <si>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</si>
  <si>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</si>
  <si>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</si>
  <si>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</si>
  <si>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</si>
  <si>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</si>
  <si>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</si>
  <si>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</si>
  <si>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</si>
  <si>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</si>
  <si>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</si>
  <si>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</si>
  <si>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</si>
  <si>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</si>
  <si>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</si>
  <si>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</si>
  <si>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</si>
  <si>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</si>
  <si>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</si>
  <si>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</si>
  <si>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</si>
  <si>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</si>
  <si>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</si>
  <si>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</si>
  <si>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</si>
  <si>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</si>
  <si>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</si>
  <si>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</si>
  <si>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</si>
  <si>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</si>
  <si>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</si>
  <si>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</si>
  <si>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</si>
  <si>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</si>
  <si>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</si>
  <si>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</si>
  <si>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</si>
  <si>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</si>
  <si>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</si>
  <si>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</si>
  <si>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</si>
  <si>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</si>
  <si>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</si>
  <si>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</si>
  <si>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</si>
  <si>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</si>
  <si>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</si>
  <si>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</si>
  <si>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</si>
  <si>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</si>
  <si>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</si>
  <si>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</si>
  <si>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</si>
  <si>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</si>
  <si>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</si>
  <si>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</si>
  <si>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</si>
  <si>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</si>
  <si>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</si>
  <si>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</si>
  <si>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</si>
  <si>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</si>
  <si>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</si>
  <si>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</si>
  <si>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</si>
  <si>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</si>
  <si>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</si>
  <si>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</si>
  <si>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</si>
  <si>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</si>
  <si>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</si>
  <si>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</si>
  <si>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</si>
  <si>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</si>
  <si>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</si>
  <si>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</si>
  <si>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</si>
  <si>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</si>
  <si>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</si>
  <si>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</si>
  <si>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</si>
  <si>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</si>
  <si>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</si>
  <si>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</si>
  <si>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</si>
  <si>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</si>
  <si>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</si>
  <si>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</si>
  <si>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</si>
  <si>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</si>
  <si>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</si>
  <si>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</si>
  <si>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</si>
  <si>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</si>
  <si>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</si>
  <si>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</si>
  <si>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</si>
  <si>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</si>
  <si>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</si>
  <si>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</si>
  <si>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</si>
  <si>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</si>
  <si>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</si>
  <si>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</si>
  <si>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</si>
  <si>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</si>
  <si>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</si>
  <si>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</si>
  <si>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</si>
  <si>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</si>
  <si>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</si>
  <si>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</si>
  <si>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</si>
  <si>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</si>
  <si>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</si>
  <si>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</si>
  <si>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</si>
  <si>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</si>
  <si>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</si>
  <si>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</si>
  <si>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</si>
  <si>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</si>
  <si>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</si>
  <si>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</si>
  <si>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</si>
  <si>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</si>
  <si>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</si>
  <si>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</si>
  <si>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</si>
  <si>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</si>
  <si>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</si>
  <si>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</si>
  <si>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</si>
  <si>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</si>
  <si>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</si>
  <si>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</si>
  <si>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</si>
  <si>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</si>
  <si>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</si>
  <si>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</si>
  <si>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</si>
  <si>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</si>
  <si>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</si>
  <si>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</si>
  <si>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</si>
  <si>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</si>
  <si>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</si>
  <si>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</si>
  <si>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</si>
  <si>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</si>
  <si>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</si>
  <si>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</si>
  <si>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</si>
  <si>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</si>
  <si>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</si>
  <si>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</si>
  <si>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</si>
  <si>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</si>
  <si>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</si>
  <si>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</si>
  <si>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</si>
  <si>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</si>
  <si>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</si>
  <si>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</si>
  <si>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</si>
  <si>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</si>
  <si>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</si>
  <si>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</si>
  <si>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</si>
  <si>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</si>
  <si>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</si>
  <si>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</si>
  <si>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</si>
  <si>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</si>
  <si>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</si>
  <si>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</si>
  <si>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</si>
  <si>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</si>
  <si>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</si>
  <si>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</si>
  <si>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</si>
  <si>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</si>
  <si>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</si>
  <si>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</si>
  <si>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</si>
  <si>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</si>
  <si>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</si>
  <si>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</si>
  <si>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</si>
  <si>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</si>
  <si>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</si>
  <si>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</si>
  <si>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</si>
  <si>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</si>
  <si>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</si>
  <si>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</si>
  <si>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</si>
  <si>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</si>
  <si>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</si>
  <si>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</si>
  <si>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</si>
  <si>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</si>
  <si>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</si>
  <si>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</si>
  <si>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</si>
  <si>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</si>
  <si>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</si>
  <si>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</si>
  <si>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</si>
  <si>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</si>
  <si>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</si>
  <si>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</si>
  <si>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</si>
  <si>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</si>
  <si>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</si>
  <si>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</si>
  <si>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</si>
  <si>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</si>
  <si>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</si>
  <si>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</si>
  <si>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</si>
  <si>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</si>
  <si>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</si>
  <si>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</si>
  <si>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</si>
  <si>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</si>
  <si>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</si>
  <si>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</si>
  <si>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</si>
  <si>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</si>
  <si>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</si>
  <si>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</si>
  <si>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</si>
  <si>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</si>
  <si>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</si>
  <si>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</si>
  <si>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</si>
  <si>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</si>
  <si>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</si>
  <si>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</si>
  <si>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</si>
  <si>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</si>
  <si>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</si>
  <si>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</si>
  <si>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</si>
  <si>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</si>
  <si>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</si>
  <si>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</si>
  <si>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</si>
  <si>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</si>
  <si>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</si>
  <si>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</si>
  <si>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</si>
  <si>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</si>
  <si>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</si>
  <si>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</si>
  <si>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</si>
  <si>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</si>
  <si>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</si>
  <si>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</si>
  <si>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</si>
  <si>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</si>
  <si>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</si>
  <si>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</si>
  <si>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</si>
  <si>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</si>
  <si>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</si>
  <si>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</si>
  <si>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</si>
  <si>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</si>
  <si>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</si>
  <si>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</si>
  <si>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</si>
  <si>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</si>
  <si>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</si>
  <si>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</si>
  <si>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</si>
  <si>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</si>
  <si>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</si>
  <si>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</si>
  <si>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</si>
  <si>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</si>
  <si>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</si>
  <si>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</si>
  <si>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</si>
  <si>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</si>
  <si>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</si>
  <si>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</si>
  <si>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</si>
  <si>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</si>
  <si>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</si>
  <si>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</si>
  <si>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</si>
  <si>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</si>
  <si>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</si>
  <si>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</si>
  <si>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</si>
  <si>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</si>
  <si>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</si>
  <si>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</si>
  <si>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</si>
  <si>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</si>
  <si>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</si>
  <si>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</si>
  <si>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</si>
  <si>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</si>
  <si>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</si>
  <si>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</si>
  <si>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</si>
  <si>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</si>
  <si>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</si>
  <si>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</si>
  <si>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</si>
  <si>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</si>
  <si>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</si>
  <si>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</si>
  <si>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</si>
  <si>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</si>
  <si>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</si>
  <si>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</si>
  <si>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</si>
  <si>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</si>
  <si>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</si>
  <si>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</si>
  <si>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</si>
  <si>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</si>
  <si>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</si>
  <si>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</si>
  <si>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</si>
  <si>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</si>
  <si>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</si>
  <si>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</si>
  <si>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</si>
  <si>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</si>
  <si>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</si>
  <si>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</si>
  <si>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</si>
  <si>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</si>
  <si>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</si>
  <si>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</si>
  <si>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</si>
  <si>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</si>
  <si>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</si>
  <si>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</si>
  <si>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</si>
  <si>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</si>
  <si>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</si>
  <si>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</si>
  <si>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</si>
  <si>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</si>
  <si>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</si>
  <si>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</si>
  <si>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</si>
  <si>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</si>
  <si>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</si>
  <si>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</si>
  <si>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</si>
  <si>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</si>
  <si>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</si>
  <si>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</si>
  <si>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</si>
  <si>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</si>
  <si>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</si>
  <si>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</si>
  <si>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</si>
  <si>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</si>
  <si>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</si>
  <si>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</si>
  <si>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</si>
  <si>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</si>
  <si>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</si>
  <si>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</si>
  <si>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</si>
  <si>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</si>
  <si>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</si>
  <si>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</si>
  <si>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</si>
  <si>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</si>
  <si>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</si>
  <si>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</si>
  <si>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</si>
  <si>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</si>
  <si>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</si>
  <si>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</si>
  <si>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</si>
  <si>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</si>
  <si>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</si>
  <si>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</si>
  <si>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</si>
  <si>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</si>
  <si>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</si>
  <si>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</si>
  <si>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</si>
  <si>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</si>
  <si>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</si>
  <si>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</si>
  <si>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</si>
  <si>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</si>
  <si>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</si>
  <si>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</si>
  <si>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</si>
  <si>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</si>
  <si>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</si>
  <si>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</si>
  <si>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</si>
  <si>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</si>
  <si>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</si>
  <si>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</si>
  <si>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</si>
  <si>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</si>
  <si>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</si>
  <si>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</si>
  <si>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</si>
  <si>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</si>
  <si>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</si>
  <si>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</si>
  <si>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</si>
  <si>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</si>
  <si>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</si>
  <si>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</si>
  <si>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</si>
  <si>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</si>
  <si>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</si>
  <si>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</si>
  <si>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</si>
  <si>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</si>
  <si>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</si>
  <si>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</si>
  <si>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</si>
  <si>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</si>
  <si>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</si>
  <si>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</si>
  <si>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</si>
  <si>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</si>
  <si>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</si>
  <si>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</si>
  <si>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</si>
  <si>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</si>
  <si>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</si>
  <si>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</si>
  <si>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</si>
  <si>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</si>
  <si>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</si>
  <si>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</si>
  <si>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</si>
  <si>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</si>
  <si>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</si>
  <si>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</si>
  <si>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</si>
  <si>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</si>
  <si>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</si>
  <si>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</si>
  <si>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</si>
  <si>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</si>
  <si>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</si>
  <si>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</si>
  <si>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</si>
  <si>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</si>
  <si>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</si>
  <si>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</si>
  <si>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</si>
  <si>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</si>
  <si>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</si>
  <si>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</si>
  <si>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</si>
  <si>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</si>
  <si>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</si>
  <si>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</si>
  <si>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</si>
  <si>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</si>
  <si>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</si>
  <si>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</si>
  <si>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</si>
  <si>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</si>
  <si>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</si>
  <si>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</si>
  <si>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</si>
  <si>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</si>
  <si>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</si>
  <si>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</si>
  <si>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</si>
  <si>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</si>
  <si>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</si>
  <si>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</si>
  <si>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</si>
  <si>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</si>
  <si>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</si>
  <si>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</si>
  <si>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</si>
  <si>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</si>
  <si>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</si>
  <si>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</si>
  <si>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</si>
  <si>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</si>
  <si>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</si>
  <si>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</si>
  <si>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</si>
  <si>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</si>
  <si>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</si>
  <si>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</si>
  <si>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</si>
  <si>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</si>
  <si>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</si>
  <si>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</si>
  <si>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</si>
  <si>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</si>
  <si>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</si>
  <si>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</si>
  <si>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</si>
  <si>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</si>
  <si>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</si>
  <si>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</si>
  <si>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</si>
  <si>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</si>
  <si>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</si>
  <si>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</si>
  <si>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</si>
  <si>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</si>
  <si>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</si>
  <si>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</si>
  <si>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</si>
  <si>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</si>
  <si>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</si>
  <si>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</si>
  <si>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</si>
  <si>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</si>
  <si>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</si>
  <si>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</si>
  <si>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</si>
  <si>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</si>
  <si>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</si>
  <si>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</si>
  <si>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</si>
  <si>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</si>
  <si>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</si>
  <si>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</si>
  <si>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</si>
  <si>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</si>
  <si>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</si>
  <si>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</si>
  <si>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</si>
  <si>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</si>
  <si>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</si>
  <si>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</si>
  <si>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</si>
  <si>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</si>
  <si>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</si>
  <si>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</si>
  <si>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</si>
  <si>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</si>
  <si>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</si>
  <si>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</si>
  <si>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</si>
  <si>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</si>
  <si>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</si>
  <si>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</si>
  <si>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</si>
  <si>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</si>
  <si>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</si>
  <si>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</si>
  <si>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</si>
  <si>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</si>
  <si>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</si>
  <si>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</si>
  <si>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</si>
  <si>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</si>
  <si>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</si>
  <si>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</si>
  <si>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</si>
  <si>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</si>
  <si>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</si>
  <si>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</si>
  <si>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</si>
  <si>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</si>
  <si>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</si>
  <si>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</si>
  <si>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</si>
  <si>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</si>
  <si>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</si>
  <si>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</si>
  <si>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</si>
  <si>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</si>
  <si>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</si>
  <si>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</si>
  <si>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</si>
  <si>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</si>
  <si>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</si>
  <si>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</si>
  <si>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</si>
  <si>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</si>
  <si>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</si>
  <si>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</si>
  <si>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</si>
  <si>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</si>
  <si>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</si>
  <si>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</si>
  <si>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</si>
  <si>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</si>
  <si>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</si>
  <si>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</si>
  <si>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</si>
  <si>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</si>
  <si>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</si>
  <si>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</si>
  <si>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</si>
  <si>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</si>
  <si>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</si>
  <si>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</si>
  <si>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</si>
  <si>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</si>
  <si>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</si>
  <si>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</si>
  <si>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</si>
  <si>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</si>
  <si>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</si>
  <si>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</si>
  <si>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</si>
  <si>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</si>
  <si>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</si>
  <si>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</si>
  <si>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</si>
  <si>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</si>
  <si>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</si>
  <si>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</si>
  <si>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</si>
  <si>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</si>
  <si>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</si>
  <si>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</si>
  <si>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</si>
  <si>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</si>
  <si>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</si>
  <si>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</si>
  <si>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</si>
  <si>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</si>
  <si>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</si>
  <si>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</si>
  <si>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</si>
  <si>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</si>
  <si>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</si>
  <si>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</si>
  <si>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</si>
  <si>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</si>
  <si>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</si>
  <si>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</si>
  <si>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</si>
  <si>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</si>
  <si>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</si>
  <si>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</si>
  <si>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</si>
  <si>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</si>
  <si>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</si>
  <si>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</si>
  <si>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</si>
  <si>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</si>
  <si>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</si>
  <si>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</si>
  <si>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</si>
  <si>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</si>
  <si>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</si>
  <si>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</si>
  <si>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</si>
  <si>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</si>
  <si>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</si>
  <si>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</si>
  <si>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</si>
  <si>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</si>
  <si>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</si>
  <si>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</si>
  <si>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</si>
  <si>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</si>
  <si>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</si>
  <si>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</si>
  <si>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</si>
  <si>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</si>
  <si>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</si>
  <si>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</si>
  <si>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</si>
  <si>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</si>
  <si>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</si>
  <si>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</si>
  <si>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</si>
  <si>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</si>
  <si>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</si>
  <si>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</si>
  <si>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</si>
  <si>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</si>
  <si>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</si>
  <si>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</si>
  <si>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</si>
  <si>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</si>
  <si>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</si>
  <si>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</si>
  <si>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</si>
  <si>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</si>
  <si>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</si>
  <si>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</si>
  <si>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</si>
  <si>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</si>
  <si>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</si>
  <si>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</si>
  <si>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</si>
  <si>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</si>
  <si>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</si>
  <si>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</si>
  <si>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</si>
  <si>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</si>
  <si>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</si>
  <si>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</si>
  <si>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</si>
  <si>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</si>
  <si>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</si>
  <si>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</si>
  <si>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</si>
  <si>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</si>
  <si>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</si>
  <si>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</si>
  <si>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</si>
  <si>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</si>
  <si>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</si>
  <si>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</si>
  <si>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</si>
  <si>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</si>
  <si>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</si>
  <si>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</si>
  <si>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</si>
  <si>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</si>
  <si>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</si>
  <si>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</si>
  <si>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</si>
  <si>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</si>
  <si>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</si>
  <si>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</si>
  <si>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</si>
  <si>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</si>
  <si>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</si>
  <si>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</si>
  <si>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</si>
  <si>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</si>
  <si>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</si>
  <si>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</si>
  <si>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</si>
  <si>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</si>
  <si>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</si>
  <si>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</si>
  <si>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</si>
  <si>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</si>
  <si>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</si>
  <si>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</si>
  <si>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</si>
  <si>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</si>
  <si>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</si>
  <si>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</si>
  <si>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</si>
  <si>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</si>
  <si>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</si>
  <si>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</si>
  <si>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</si>
  <si>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</si>
  <si>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</si>
  <si>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</si>
  <si>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</si>
  <si>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</si>
  <si>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</si>
  <si>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</si>
  <si>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</si>
  <si>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</si>
  <si>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</si>
  <si>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</si>
  <si>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</si>
  <si>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</si>
  <si>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</si>
  <si>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</si>
  <si>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</si>
  <si>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</si>
  <si>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</si>
  <si>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</si>
  <si>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</si>
  <si>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</si>
  <si>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</si>
  <si>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</si>
  <si>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</si>
  <si>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</si>
  <si>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</si>
  <si>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</si>
  <si>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</si>
  <si>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</si>
  <si>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</si>
  <si>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</si>
  <si>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</si>
  <si>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</si>
  <si>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</si>
  <si>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</si>
  <si>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</si>
  <si>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</si>
  <si>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</si>
  <si>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</si>
  <si>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</si>
  <si>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</si>
  <si>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</si>
  <si>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</si>
  <si>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</si>
  <si>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</si>
  <si>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</si>
  <si>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</si>
  <si>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</si>
  <si>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</si>
  <si>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</si>
  <si>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</si>
  <si>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</si>
  <si>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</si>
  <si>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</si>
  <si>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</si>
  <si>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</si>
  <si>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</si>
  <si>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</si>
  <si>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</si>
  <si>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</si>
  <si>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</si>
  <si>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</si>
  <si>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</si>
  <si>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</si>
  <si>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</si>
  <si>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</si>
  <si>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</si>
  <si>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</si>
  <si>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</si>
  <si>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</si>
  <si>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</si>
  <si>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</si>
  <si>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</si>
  <si>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</si>
  <si>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</si>
  <si>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</si>
  <si>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</si>
  <si>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</si>
  <si>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</si>
  <si>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</si>
  <si>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</si>
  <si>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</si>
  <si>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</si>
  <si>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</si>
  <si>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</si>
  <si>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</si>
  <si>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</si>
  <si>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</si>
  <si>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</si>
  <si>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</si>
  <si>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</si>
  <si>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</si>
  <si>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</si>
  <si>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</si>
  <si>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</si>
  <si>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</si>
  <si>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</si>
  <si>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</si>
  <si>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</si>
  <si>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</si>
  <si>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</si>
  <si>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</si>
  <si>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</si>
  <si>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</si>
  <si>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</si>
  <si>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</si>
  <si>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</si>
  <si>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</si>
  <si>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</si>
  <si>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</si>
  <si>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</si>
  <si>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</si>
  <si>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</si>
  <si>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</si>
  <si>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</si>
  <si>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</si>
  <si>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</si>
  <si>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</si>
  <si>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</si>
  <si>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</si>
  <si>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</si>
  <si>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</si>
  <si>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</si>
  <si>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</si>
  <si>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</si>
  <si>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</si>
  <si>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</si>
  <si>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</si>
  <si>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</si>
  <si>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</si>
  <si>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</si>
  <si>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</si>
  <si>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</si>
  <si>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</si>
  <si>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</si>
  <si>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</si>
  <si>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</si>
  <si>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</si>
  <si>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</si>
  <si>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</si>
  <si>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</si>
  <si>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</si>
  <si>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</si>
  <si>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</si>
  <si>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</si>
  <si>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</si>
  <si>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</si>
  <si>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</si>
  <si>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</si>
  <si>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</si>
  <si>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</si>
  <si>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</si>
  <si>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</si>
  <si>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</si>
  <si>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</si>
  <si>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</si>
  <si>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</si>
  <si>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</si>
  <si>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</si>
  <si>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</si>
  <si>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</si>
  <si>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</si>
  <si>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</si>
  <si>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</si>
  <si>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</si>
  <si>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</si>
  <si>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</si>
  <si>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</si>
  <si>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</si>
  <si>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</si>
  <si>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</si>
  <si>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</si>
  <si>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</si>
  <si>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</si>
  <si>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</si>
  <si>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</si>
  <si>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</si>
  <si>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</si>
  <si>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</si>
  <si>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</si>
  <si>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</si>
  <si>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</si>
  <si>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</si>
  <si>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</si>
  <si>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</si>
  <si>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</si>
  <si>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</si>
  <si>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</si>
  <si>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</si>
  <si>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</si>
  <si>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</si>
  <si>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</si>
  <si>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</si>
  <si>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</si>
  <si>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</si>
  <si>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</si>
  <si>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</si>
  <si>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</si>
  <si>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</si>
  <si>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</si>
  <si>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</si>
  <si>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</si>
  <si>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</si>
  <si>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</si>
  <si>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</si>
  <si>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</si>
  <si>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</si>
  <si>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</si>
  <si>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</si>
  <si>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</si>
  <si>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</si>
  <si>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</si>
  <si>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</si>
  <si>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</si>
  <si>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</si>
  <si>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</si>
  <si>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</si>
  <si>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</si>
  <si>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</si>
  <si>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</si>
  <si>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</si>
  <si>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</si>
  <si>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</si>
  <si>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</si>
  <si>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</si>
  <si>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</si>
  <si>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</si>
  <si>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</si>
  <si>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</si>
  <si>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</si>
  <si>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</si>
  <si>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</si>
  <si>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</si>
  <si>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</si>
  <si>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</si>
  <si>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</si>
  <si>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</si>
  <si>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</si>
  <si>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</si>
  <si>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</si>
  <si>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</si>
  <si>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</si>
  <si>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</si>
  <si>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</si>
  <si>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</si>
  <si>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</si>
  <si>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</si>
  <si>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</si>
  <si>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</si>
  <si>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</si>
  <si>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</si>
  <si>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</si>
  <si>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</si>
  <si>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</si>
  <si>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</si>
  <si>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</si>
  <si>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</si>
  <si>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</si>
  <si>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</si>
  <si>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</si>
  <si>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</si>
  <si>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</si>
  <si>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</si>
  <si>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</si>
  <si>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</si>
  <si>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</si>
  <si>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</si>
  <si>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</si>
  <si>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</si>
  <si>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</si>
  <si>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</si>
  <si>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</si>
  <si>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</si>
  <si>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</si>
  <si>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</si>
  <si>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</si>
  <si>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</si>
  <si>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</si>
  <si>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</si>
  <si>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</si>
  <si>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</si>
  <si>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</si>
  <si>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</si>
  <si>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</si>
  <si>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</si>
  <si>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</si>
  <si>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</si>
  <si>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</si>
  <si>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</si>
  <si>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</si>
  <si>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</si>
  <si>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</si>
  <si>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</si>
  <si>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</si>
  <si>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</si>
  <si>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</si>
  <si>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</si>
  <si>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</si>
  <si>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</si>
  <si>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</si>
  <si>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</si>
  <si>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</si>
  <si>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</si>
  <si>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</si>
  <si>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</si>
  <si>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</si>
  <si>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</si>
  <si>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</si>
  <si>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</si>
  <si>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</si>
  <si>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</si>
  <si>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</si>
  <si>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</si>
  <si>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</si>
  <si>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</si>
  <si>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</si>
  <si>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</si>
  <si>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</si>
  <si>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</si>
  <si>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</si>
  <si>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</si>
  <si>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</si>
  <si>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</si>
  <si>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</si>
  <si>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</si>
  <si>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</si>
  <si>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</si>
  <si>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</si>
  <si>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</si>
  <si>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</si>
  <si>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</si>
  <si>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</si>
  <si>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</si>
  <si>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</si>
  <si>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</si>
  <si>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</si>
  <si>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</si>
  <si>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</si>
  <si>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</si>
  <si>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</si>
  <si>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</si>
  <si>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</si>
  <si>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</si>
  <si>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</si>
  <si>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</si>
  <si>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</si>
  <si>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</si>
  <si>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</si>
  <si>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</si>
  <si>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</si>
  <si>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</si>
  <si>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</si>
  <si>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</si>
  <si>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</si>
  <si>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</si>
  <si>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</si>
  <si>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</si>
  <si>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</si>
  <si>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</si>
  <si>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</si>
  <si>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</si>
  <si>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</si>
  <si>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</si>
  <si>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</si>
  <si>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</si>
  <si>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</si>
  <si>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</si>
  <si>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</si>
  <si>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</si>
  <si>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</si>
  <si>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</si>
  <si>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</si>
  <si>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</si>
  <si>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</si>
  <si>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</si>
  <si>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</si>
  <si>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</si>
  <si>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</si>
  <si>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</si>
  <si>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</si>
  <si>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</si>
  <si>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</si>
  <si>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</si>
  <si>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</si>
  <si>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</si>
  <si>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</si>
  <si>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</si>
  <si>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</si>
  <si>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</si>
  <si>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</si>
  <si>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</si>
  <si>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</si>
  <si>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</si>
  <si>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</si>
  <si>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</si>
  <si>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</si>
  <si>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</si>
  <si>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</si>
  <si>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</si>
  <si>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</si>
  <si>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</si>
  <si>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</si>
  <si>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</si>
  <si>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</si>
  <si>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</si>
  <si>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</si>
  <si>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</si>
  <si>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</si>
  <si>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</si>
  <si>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</si>
  <si>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</si>
  <si>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</si>
  <si>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</si>
  <si>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</si>
  <si>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</si>
  <si>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</si>
  <si>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</si>
  <si>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</si>
  <si>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</si>
  <si>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</si>
  <si>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</si>
  <si>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</si>
  <si>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</si>
  <si>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</si>
  <si>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</si>
  <si>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</si>
  <si>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</si>
  <si>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</si>
  <si>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</si>
  <si>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</si>
  <si>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</si>
  <si>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</si>
  <si>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</si>
  <si>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</si>
  <si>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</si>
  <si>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</si>
  <si>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</si>
  <si>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</si>
  <si>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</si>
  <si>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</si>
  <si>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</si>
  <si>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</si>
  <si>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</si>
  <si>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</si>
  <si>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</si>
  <si>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</si>
  <si>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</si>
  <si>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</si>
  <si>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</si>
  <si>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</si>
  <si>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</si>
  <si>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</si>
  <si>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</si>
  <si>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</si>
  <si>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</si>
  <si>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</si>
  <si>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</si>
  <si>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</si>
  <si>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</si>
  <si>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</si>
  <si>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</si>
  <si>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</si>
  <si>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</si>
  <si>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</si>
  <si>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</si>
  <si>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</si>
  <si>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</si>
  <si>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</si>
  <si>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</si>
  <si>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</si>
  <si>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</si>
  <si>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</si>
  <si>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</si>
  <si>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</si>
  <si>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</si>
  <si>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</si>
  <si>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</si>
  <si>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</si>
  <si>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</si>
  <si>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</si>
  <si>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</si>
  <si>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</si>
  <si>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</si>
  <si>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</si>
  <si>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</si>
  <si>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</si>
  <si>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</si>
  <si>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</si>
  <si>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</si>
  <si>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</si>
  <si>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</si>
  <si>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</si>
  <si>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</si>
  <si>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</si>
  <si>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</si>
  <si>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</si>
  <si>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</si>
  <si>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</si>
  <si>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</si>
  <si>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</si>
  <si>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</si>
  <si>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</si>
  <si>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</si>
  <si>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</si>
  <si>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</si>
  <si>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</si>
  <si>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</si>
  <si>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</si>
  <si>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</si>
  <si>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</si>
  <si>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</si>
  <si>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</si>
  <si>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</si>
  <si>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</si>
  <si>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</si>
  <si>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</si>
  <si>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</si>
  <si>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</si>
  <si>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</si>
  <si>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</si>
  <si>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</si>
  <si>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</si>
  <si>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</si>
  <si>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</si>
  <si>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</si>
  <si>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</si>
  <si>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</si>
  <si>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</si>
  <si>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</si>
  <si>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</si>
  <si>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</si>
  <si>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</si>
  <si>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</si>
  <si>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</si>
  <si>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</si>
  <si>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</si>
  <si>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</si>
  <si>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</si>
  <si>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</si>
  <si>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</si>
  <si>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</si>
  <si>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</si>
  <si>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</si>
  <si>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</si>
  <si>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</si>
  <si>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</si>
  <si>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</si>
  <si>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</si>
  <si>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</si>
  <si>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</si>
  <si>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</si>
  <si>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</si>
  <si>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</si>
  <si>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</si>
  <si>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</si>
  <si>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</si>
  <si>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</si>
  <si>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</si>
  <si>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</si>
  <si>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</si>
  <si>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</si>
  <si>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</si>
  <si>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</si>
  <si>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</si>
  <si>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</si>
  <si>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</si>
  <si>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</si>
  <si>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</si>
  <si>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</si>
  <si>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</si>
  <si>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</si>
  <si>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</si>
  <si>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</si>
  <si>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</si>
  <si>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</si>
  <si>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</si>
  <si>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</si>
  <si>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</si>
  <si>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</si>
  <si>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</si>
  <si>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</si>
  <si>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</si>
  <si>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</si>
  <si>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</si>
  <si>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</si>
  <si>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</si>
  <si>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</si>
  <si>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</si>
  <si>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</si>
  <si>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</si>
  <si>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</si>
  <si>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</si>
  <si>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</si>
  <si>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</si>
  <si>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</si>
  <si>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</si>
  <si>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</si>
  <si>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</si>
  <si>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</si>
  <si>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</si>
  <si>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</si>
  <si>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</si>
  <si>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</si>
  <si>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</si>
  <si>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</si>
  <si>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</si>
  <si>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</si>
  <si>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</si>
  <si>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</si>
  <si>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</si>
  <si>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</si>
  <si>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</si>
  <si>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</si>
  <si>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</si>
  <si>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</si>
  <si>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</si>
  <si>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</si>
  <si>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</si>
  <si>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</si>
  <si>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</si>
  <si>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</si>
  <si>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</si>
  <si>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</si>
  <si>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</si>
  <si>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</si>
  <si>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</si>
  <si>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</si>
  <si>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</si>
  <si>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</si>
  <si>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</si>
  <si>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</si>
  <si>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</si>
  <si>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</si>
  <si>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</si>
  <si>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</si>
  <si>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</si>
  <si>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</si>
  <si>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</si>
  <si>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</si>
  <si>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</si>
  <si>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</si>
  <si>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</si>
  <si>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</si>
  <si>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</si>
  <si>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</si>
  <si>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</si>
  <si>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</si>
  <si>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</si>
  <si>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</si>
  <si>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</si>
  <si>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</si>
  <si>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</si>
  <si>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</si>
  <si>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</si>
  <si>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</si>
  <si>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</si>
  <si>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</si>
  <si>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</si>
  <si>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</si>
  <si>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</si>
  <si>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</si>
  <si>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</si>
  <si>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</si>
  <si>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</si>
  <si>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</si>
  <si>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</si>
  <si>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</si>
  <si>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</si>
  <si>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</si>
  <si>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</si>
  <si>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</si>
  <si>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</si>
  <si>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</si>
  <si>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</si>
  <si>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</si>
  <si>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</si>
  <si>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</si>
  <si>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</si>
  <si>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</si>
  <si>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</si>
  <si>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</si>
  <si>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</si>
  <si>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</si>
  <si>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</si>
  <si>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</si>
  <si>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</si>
  <si>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</si>
  <si>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</si>
  <si>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</si>
  <si>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</si>
  <si>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</si>
  <si>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</si>
  <si>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</si>
  <si>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</si>
  <si>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</si>
  <si>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</si>
  <si>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</si>
  <si>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</si>
  <si>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</si>
  <si>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</si>
  <si>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</si>
  <si>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</si>
  <si>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</si>
  <si>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</si>
  <si>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</si>
  <si>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</si>
  <si>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</si>
  <si>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</si>
  <si>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</si>
  <si>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</si>
  <si>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</si>
  <si>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</si>
  <si>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</si>
  <si>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</si>
  <si>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</si>
  <si>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</si>
  <si>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</si>
  <si>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</si>
  <si>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</si>
  <si>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</si>
  <si>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</si>
  <si>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</si>
  <si>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</si>
  <si>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</si>
  <si>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</si>
  <si>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</si>
  <si>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</si>
  <si>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</si>
  <si>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</si>
  <si>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</si>
  <si>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</si>
  <si>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</si>
  <si>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</si>
  <si>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</si>
  <si>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</si>
  <si>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</si>
  <si>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</si>
  <si>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</si>
  <si>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</si>
  <si>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</si>
  <si>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</si>
  <si>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</si>
  <si>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</si>
  <si>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</si>
  <si>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</si>
  <si>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</si>
  <si>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</si>
  <si>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</si>
  <si>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</si>
  <si>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</si>
  <si>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</si>
  <si>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</si>
  <si>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</si>
  <si>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</si>
  <si>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</si>
  <si>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</si>
  <si>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</si>
  <si>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</si>
  <si>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</si>
  <si>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</si>
  <si>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</si>
  <si>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</si>
  <si>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</si>
  <si>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</si>
  <si>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</si>
  <si>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</si>
  <si>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</si>
  <si>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</si>
  <si>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</si>
  <si>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</si>
  <si>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</si>
  <si>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</si>
  <si>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</si>
  <si>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</si>
  <si>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</si>
  <si>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</si>
  <si>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</si>
  <si>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</si>
  <si>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</si>
  <si>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</si>
  <si>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</si>
  <si>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</si>
  <si>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</si>
  <si>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</si>
  <si>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</si>
  <si>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</si>
  <si>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</si>
  <si>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</si>
  <si>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</si>
  <si>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</si>
  <si>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</si>
  <si>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</si>
  <si>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</si>
  <si>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</si>
  <si>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</si>
  <si>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</si>
  <si>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</si>
  <si>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</si>
  <si>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</si>
  <si>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</si>
  <si>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</si>
  <si>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</si>
  <si>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</si>
  <si>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</si>
  <si>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</si>
  <si>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</si>
  <si>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</si>
  <si>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</si>
  <si>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</si>
  <si>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</si>
  <si>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</si>
  <si>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</si>
  <si>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</si>
  <si>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</si>
  <si>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</si>
  <si>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</si>
  <si>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</si>
  <si>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</si>
  <si>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</si>
  <si>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</si>
  <si>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</si>
  <si>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</si>
  <si>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</si>
  <si>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</si>
  <si>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</si>
  <si>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</si>
  <si>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</si>
  <si>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</si>
  <si>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</si>
  <si>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</si>
  <si>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</si>
  <si>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</si>
  <si>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</si>
  <si>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</si>
  <si>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</si>
  <si>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</si>
  <si>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</si>
  <si>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</si>
  <si>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</si>
  <si>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</si>
  <si>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</si>
  <si>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</si>
  <si>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</si>
  <si>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</si>
  <si>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</si>
  <si>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</si>
  <si>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</si>
  <si>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</si>
  <si>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</si>
  <si>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</si>
  <si>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</si>
  <si>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</si>
  <si>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</si>
  <si>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</si>
  <si>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</si>
  <si>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</si>
  <si>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</si>
  <si>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</si>
  <si>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</si>
  <si>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</si>
  <si>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</si>
  <si>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</si>
  <si>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</si>
  <si>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</si>
  <si>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</si>
  <si>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</si>
  <si>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</si>
  <si>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</si>
  <si>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</si>
  <si>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</si>
  <si>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</si>
  <si>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</si>
  <si>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</si>
  <si>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</si>
  <si>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</si>
  <si>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</si>
  <si>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</si>
  <si>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</si>
  <si>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</si>
  <si>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</si>
  <si>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</si>
  <si>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</si>
  <si>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</si>
  <si>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</si>
  <si>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</si>
  <si>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</si>
  <si>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</si>
  <si>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</si>
  <si>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</si>
  <si>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</si>
  <si>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</si>
  <si>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</si>
  <si>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</si>
  <si>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</si>
  <si>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</si>
  <si>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</si>
  <si>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</si>
  <si>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</si>
  <si>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</si>
  <si>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</si>
  <si>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</si>
  <si>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</si>
  <si>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</si>
  <si>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</si>
  <si>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</si>
  <si>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</si>
  <si>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</si>
  <si>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</si>
  <si>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</si>
  <si>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</si>
  <si>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</si>
  <si>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</si>
  <si>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</si>
  <si>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</si>
  <si>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</si>
  <si>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</si>
  <si>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</si>
  <si>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</si>
  <si>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</si>
  <si>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</si>
  <si>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</si>
  <si>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</si>
  <si>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</si>
  <si>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</si>
  <si>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</si>
  <si>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</si>
  <si>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</si>
  <si>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</si>
  <si>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</si>
  <si>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</si>
  <si>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</si>
  <si>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</si>
  <si>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</si>
  <si>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</si>
  <si>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</si>
  <si>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</si>
  <si>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</si>
  <si>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</si>
  <si>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</si>
  <si>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</si>
  <si>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</si>
  <si>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</si>
  <si>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</si>
  <si>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</si>
  <si>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</si>
  <si>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</si>
  <si>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</si>
  <si>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</si>
  <si>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</si>
  <si>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</si>
  <si>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</si>
  <si>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</si>
  <si>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</si>
  <si>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</si>
  <si>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</si>
  <si>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</si>
  <si>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</si>
  <si>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</si>
  <si>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</si>
  <si>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</si>
  <si>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</si>
  <si>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</si>
  <si>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</si>
  <si>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</si>
  <si>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</si>
  <si>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</si>
  <si>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</si>
  <si>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</si>
  <si>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</si>
  <si>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</si>
  <si>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</si>
  <si>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</si>
  <si>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</si>
  <si>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</si>
  <si>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</si>
  <si>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</si>
  <si>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</si>
  <si>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</si>
  <si>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</si>
  <si>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</si>
  <si>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</si>
  <si>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</si>
  <si>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</si>
  <si>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</si>
  <si>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</si>
  <si>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</si>
  <si>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</si>
  <si>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</si>
  <si>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</si>
  <si>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</si>
  <si>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</si>
  <si>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</si>
  <si>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</si>
  <si>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</si>
  <si>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</si>
  <si>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</si>
  <si>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</si>
  <si>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</si>
  <si>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</si>
  <si>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</si>
  <si>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</si>
  <si>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</si>
  <si>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</si>
  <si>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</si>
  <si>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</si>
  <si>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</si>
  <si>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</si>
  <si>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</si>
  <si>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</si>
  <si>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</si>
  <si>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</si>
  <si>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</si>
  <si>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</si>
  <si>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</si>
  <si>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</si>
  <si>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</si>
  <si>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</si>
  <si>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</si>
  <si>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</si>
  <si>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</si>
  <si>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</si>
  <si>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</si>
  <si>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</si>
  <si>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</si>
  <si>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</si>
  <si>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</si>
  <si>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</si>
  <si>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</si>
  <si>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</si>
  <si>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</si>
  <si>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</si>
  <si>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</si>
  <si>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</si>
  <si>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</si>
  <si>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</si>
  <si>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</si>
  <si>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</si>
  <si>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</si>
  <si>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</si>
  <si>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</si>
  <si>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</si>
  <si>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</si>
  <si>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</si>
  <si>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</si>
  <si>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</si>
  <si>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</si>
  <si>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</si>
  <si>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</si>
  <si>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</si>
  <si>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</si>
  <si>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</si>
  <si>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</si>
  <si>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</si>
  <si>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</si>
  <si>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</si>
  <si>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</si>
  <si>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</si>
  <si>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</si>
  <si>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</si>
  <si>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</si>
  <si>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</si>
  <si>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</si>
  <si>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</si>
  <si>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</si>
  <si>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</si>
  <si>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</si>
  <si>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</si>
  <si>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</si>
  <si>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</si>
  <si>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</si>
  <si>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</si>
  <si>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</si>
  <si>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</si>
  <si>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</si>
  <si>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</si>
  <si>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</si>
  <si>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</si>
  <si>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</si>
  <si>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</si>
  <si>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</si>
  <si>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</si>
  <si>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</si>
  <si>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</si>
  <si>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</si>
  <si>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</si>
  <si>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</si>
  <si>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</si>
  <si>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</si>
  <si>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</si>
  <si>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</si>
  <si>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</si>
  <si>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</si>
  <si>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</si>
  <si>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</si>
  <si>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</si>
  <si>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</si>
  <si>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</si>
  <si>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</si>
  <si>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</si>
  <si>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</si>
  <si>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</si>
  <si>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</si>
  <si>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</si>
  <si>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</si>
  <si>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</si>
  <si>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</si>
  <si>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</si>
  <si>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</si>
  <si>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</si>
  <si>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</si>
  <si>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</si>
  <si>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</si>
  <si>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</si>
  <si>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</si>
  <si>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</si>
  <si>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</si>
  <si>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</si>
  <si>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</si>
  <si>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</si>
  <si>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</si>
  <si>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</si>
  <si>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</si>
  <si>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</si>
  <si>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</si>
  <si>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</si>
  <si>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</si>
  <si>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</si>
  <si>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</si>
  <si>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</si>
  <si>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</si>
  <si>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</si>
  <si>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</si>
  <si>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</si>
  <si>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</si>
  <si>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</si>
  <si>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</si>
  <si>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</si>
  <si>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</si>
  <si>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</si>
  <si>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</si>
  <si>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</si>
  <si>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</si>
  <si>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</si>
  <si>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</si>
  <si>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</si>
  <si>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</si>
  <si>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</si>
  <si>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</si>
  <si>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</si>
  <si>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</si>
  <si>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</si>
  <si>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</si>
  <si>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</si>
  <si>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</si>
  <si>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</si>
  <si>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</si>
  <si>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</si>
  <si>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</si>
  <si>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</si>
  <si>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</si>
  <si>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</si>
  <si>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</si>
  <si>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</si>
  <si>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</si>
  <si>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</si>
  <si>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</si>
  <si>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</si>
  <si>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</si>
  <si>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</si>
  <si>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</si>
  <si>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</si>
  <si>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</si>
  <si>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</si>
  <si>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</si>
  <si>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</si>
  <si>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</si>
  <si>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</si>
  <si>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</si>
  <si>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</si>
  <si>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</si>
  <si>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</si>
  <si>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</si>
  <si>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</si>
  <si>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</si>
  <si>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</si>
  <si>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</si>
  <si>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</si>
  <si>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</si>
  <si>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</si>
  <si>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</si>
  <si>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</si>
  <si>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</si>
  <si>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</si>
  <si>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</si>
  <si>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</si>
  <si>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</si>
  <si>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</si>
  <si>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</si>
  <si>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</si>
  <si>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</si>
  <si>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</si>
  <si>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</si>
  <si>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</si>
  <si>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</si>
  <si>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</si>
  <si>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</si>
  <si>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</si>
  <si>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</si>
  <si>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</si>
  <si>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</si>
  <si>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</si>
  <si>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</si>
  <si>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</si>
  <si>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</si>
  <si>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</si>
  <si>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</si>
  <si>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</si>
  <si>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</si>
  <si>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</si>
  <si>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</si>
  <si>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</si>
  <si>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</si>
  <si>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</si>
  <si>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</si>
  <si>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</si>
  <si>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</si>
  <si>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</si>
  <si>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</si>
  <si>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</si>
  <si>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</si>
  <si>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</si>
  <si>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</si>
  <si>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</si>
  <si>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</si>
  <si>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</si>
  <si>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</si>
  <si>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</si>
  <si>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</si>
  <si>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</si>
  <si>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</si>
  <si>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</si>
  <si>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</si>
  <si>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</si>
  <si>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</si>
  <si>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</si>
  <si>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</si>
  <si>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</si>
  <si>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</si>
  <si>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</si>
  <si>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</si>
  <si>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</si>
  <si>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</si>
  <si>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</si>
  <si>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</si>
  <si>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</si>
  <si>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</si>
  <si>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</si>
  <si>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</si>
  <si>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</si>
  <si>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</si>
  <si>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</si>
  <si>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</si>
  <si>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</si>
  <si>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</si>
  <si>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</si>
  <si>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</si>
  <si>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</si>
  <si>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</si>
  <si>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</si>
  <si>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</si>
  <si>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</si>
  <si>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</si>
  <si>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</si>
  <si>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</si>
  <si>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</si>
  <si>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</si>
  <si>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</si>
  <si>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</si>
  <si>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</si>
  <si>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</si>
  <si>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</si>
  <si>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</si>
  <si>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</si>
  <si>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</si>
  <si>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</si>
  <si>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</si>
  <si>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</si>
  <si>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</si>
  <si>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</si>
  <si>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</si>
  <si>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</si>
  <si>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</si>
  <si>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</si>
  <si>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</si>
  <si>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</si>
  <si>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</si>
  <si>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</si>
  <si>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</si>
  <si>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</si>
  <si>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</si>
  <si>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</si>
  <si>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</si>
  <si>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</si>
  <si>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</si>
  <si>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</si>
  <si>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</si>
  <si>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</si>
  <si>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</si>
  <si>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</si>
  <si>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</si>
  <si>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</si>
  <si>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</si>
  <si>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</si>
  <si>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</si>
  <si>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</si>
  <si>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</si>
  <si>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</si>
  <si>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</si>
  <si>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</si>
  <si>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</si>
  <si>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</si>
  <si>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</si>
  <si>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</si>
  <si>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</si>
  <si>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</si>
  <si>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</si>
  <si>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</si>
  <si>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</si>
  <si>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</si>
  <si>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</si>
  <si>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</si>
  <si>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</si>
  <si>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</si>
  <si>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</si>
  <si>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</si>
  <si>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</si>
  <si>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</si>
  <si>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</si>
  <si>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</si>
  <si>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</si>
  <si>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</si>
  <si>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</si>
  <si>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</si>
  <si>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</si>
  <si>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</si>
  <si>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</si>
  <si>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</si>
  <si>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</si>
  <si>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</si>
  <si>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</si>
  <si>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</si>
  <si>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</si>
  <si>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</si>
  <si>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</si>
  <si>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</si>
  <si>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</si>
  <si>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</si>
  <si>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</si>
  <si>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</si>
  <si>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</si>
  <si>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</si>
  <si>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</si>
  <si>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</si>
  <si>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</si>
  <si>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</si>
  <si>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</si>
  <si>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</si>
  <si>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</si>
  <si>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</si>
  <si>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</si>
  <si>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</si>
  <si>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</si>
  <si>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</si>
  <si>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</si>
  <si>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</si>
  <si>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</si>
  <si>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</si>
  <si>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</si>
  <si>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</si>
  <si>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</si>
  <si>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</si>
  <si>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</si>
  <si>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</si>
  <si>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</si>
  <si>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</si>
  <si>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</si>
  <si>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</si>
  <si>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</si>
  <si>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</si>
  <si>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</si>
  <si>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</si>
  <si>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</si>
  <si>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</si>
  <si>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</si>
  <si>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</si>
  <si>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</si>
  <si>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</si>
  <si>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</si>
  <si>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</si>
  <si>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</si>
  <si>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</si>
  <si>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</si>
  <si>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</si>
  <si>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</si>
  <si>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</si>
  <si>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ETA // 15mins</t>
  </si>
  <si>
    <t>PCM-20251005-00001070</t>
  </si>
  <si>
    <t>ETA // 60mins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</si>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</sst>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272.29014918981557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17611</v>
      </c>
      <c r="E3" s="65" t="s">
        <v>38964</v>
      </c>
      <c r="F3" s="66">
        <v>45935.229745370372</v>
      </c>
      <c r="G3" s="67">
        <f ca="1">IFERROR(NOW()-F3,"")</f>
        <v>8.829745369439479E-3</v>
      </c>
      <c r="H3" s="68">
        <v>45935.229722222219</v>
      </c>
      <c r="I3" s="73" t="str">
        <f>IFERROR(VLOOKUP(D3,DB!A:F,6,0),"")</f>
        <v>Power Cube</v>
      </c>
      <c r="J3" s="73" t="str">
        <f>IFERROR(VLOOKUP(D3,DB!A:G,7,0),"")</f>
        <v>No BB Design+Good</v>
      </c>
      <c r="K3" s="69" t="s">
        <v>38967</v>
      </c>
      <c r="L3" s="70" t="str">
        <f>IFERROR(VLOOKUP(D3,DB!A:I,9,0),"")</f>
        <v>Latis</v>
      </c>
    </row>
    <row r="4" spans="1:12" ht="15" customHeight="1">
      <c r="A4" s="63"/>
      <c r="B4" s="73" t="str">
        <f>IFERROR(VLOOKUP(D4,DB!A:K,11,0),"")</f>
        <v/>
      </c>
      <c r="C4" s="64"/>
      <c r="D4" s="64"/>
      <c r="E4" s="65"/>
      <c r="F4" s="66"/>
      <c r="G4" s="67">
        <f ca="1">IFERROR(NOW()-F4,"")</f>
        <v>45935.238575115742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45935.238575115742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45935.238575115742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45935.238575115742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45935.238575115742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45935.238575115742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45935.238575115742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45935.238575115742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45935.238575115742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45935.238575115742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45935.238575115742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45935.238575115742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45935.238575115742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45935.238575115742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45935.238575115742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45935.238575115742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45935.238575115742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45935.238575115742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45935.238575115742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45935.238575115742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45935.238575115742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45935.238575115742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45935.238575115742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45935.238575115742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45935.238575115742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45935.238575115742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45935.238575115742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45935.238575115742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45935.238575115742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29ABAB4-36C4-433E-BBA7-B928804CA56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243.5867927083309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128.5114917824103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110.23873715278023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4.4061226850317325E-2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2.1792708335851785E-2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45935.238575115742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45935.238575115742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45935.238575115742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45935.238575115742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45935.238575115742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45935.238575115742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45935.238575115742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45935.238575115742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45935.238575115742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45935.238575115742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45935.238575115742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45935.238575115742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45935.238575115742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45935.238575115742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45935.238575115742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45935.238575115742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45935.238575115742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45935.238575115742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45935.238575115742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45935.238575115742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45935.238575115742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45935.238575115742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45935.238575115742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45935.238575115742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45935.238575115742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45935.238575115742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45935.238575115742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45935.238575115742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45935.238575115742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45935.238575115742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45935.238575115742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45935.238575115742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45935.238575115742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45935.238575115742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45935.238575115742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45935.238575115742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45935.238575115742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45935.238575115742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45935.238575115742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45935.238575115742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45935.238575115742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45935.238575115742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45935.238575115742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45935.238575115742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45935.238575115742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45935.238575115742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45935.238575115742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45935.238575115742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45935.238575115742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45935.238575115742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45935.238575115742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45935.238575115742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45935.238575115742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45935.238575115742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45935.238575115742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45935.238575115742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45935.238575115742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45935.238575115742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45935.238575115742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45935.238575115742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45935.238575115742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45935.238575115742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45935.238575115742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45935.238575115742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45935.238575115742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45935.238575115742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45935.238575115742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45935.238575115742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45935.238575115742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45935.238575115742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45935.238575115742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45935.238575115742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45935.238575115742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45935.238575115742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45935.238575115742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45935.238575115742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45935.238575115742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45935.238575115742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45935.238575115742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45935.238575115742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45935.238575115742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45935.238575115742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45935.238575115742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45935.238575115742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45935.238575115742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45935.238575115742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45935.238575115742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45935.238575115742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45935.238575115742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45935.238575115742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45935.238575115742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45935.238575115742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45935.238575115742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45935.238575115742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45935.238575115742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45935.238575115742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45935.238575115742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45935.238575115742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45935.238575115742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45935.238575115742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45935.238575115742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45935.238575115742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45935.238575115742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45935.238575115742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45935.238575115742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45935.238575115742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45935.238575115742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45935.238575115742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45935.238575115742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45935.238575115742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45935.238575115742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45935.238575115742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45935.238575115742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45935.238575115742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45935.238575115742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45935.238575115742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45935.238575115742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45935.238575115742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45935.238575115742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45935.238575115742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45935.238575115742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45935.238575115742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45935.238575115742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45935.238575115742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45935.238575115742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45935.238575115742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45935.238575115742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45935.238575115742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45935.238575115742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45935.238575115742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45935.238575115742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45935.238575115742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45935.238575115742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45935.238575115742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45935.238575115742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45935.238575115742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45935.238575115742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45935.238575115742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45935.238575115742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45935.238575115742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45935.238575115742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45935.238575115742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45935.238575115742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45935.238575115742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45935.238575115742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45935.238575115742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45935.238575115742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45935.238575115742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45935.238575115742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45935.238575115742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45935.238575115742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45935.238575115742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45935.238575115742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45935.238575115742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45935.238575115742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45935.238575115742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45935.238575115742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45935.238575115742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45935.238575115742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45935.238575115742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45935.238575115742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45935.238575115742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45935.238575115742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45935.238575115742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45935.238575115742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45935.238575115742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45935.238575115742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45935.238575115742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45935.238575115742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45935.238575115742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45935.238575115742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45935.238575115742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45935.238575115742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45935.238575115742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45935.238575115742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45935.238575115742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45935.238575115742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45935.238575115742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45935.238575115742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45935.238575115742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45935.238575115742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45935.238575115742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45935.238575115742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45935.238575115742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45935.238575115742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45935.238575115742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45935.238575115742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45935.238575115742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45935.238575115742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45935.238575115742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45935.238575115742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45935.238575115742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45935.238575115742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45935.238575115742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45935.238575115742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45935.238575115742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45935.238575115742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45935.238575115742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45935.238575115742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45935.238575115742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45935.238575115742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45935.238575115742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45935.238575115742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45935.238575115742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45935.238575115742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45935.238575115742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45935.238575115742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45935.238575115742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45935.238575115742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45935.238575115742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45935.238575115742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45935.238575115742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45935.238575115742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45935.238575115742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45935.238575115742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45935.238575115742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45935.238575115742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45935.238575115742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45935.238575115742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45935.238575115742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45935.238575115742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45935.238575115742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45935.238575115742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45935.238575115742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45935.238575115742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45935.238575115742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45935.238575115742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45935.238575115742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45935.238575115742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45935.238575115742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45935.238575115742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45935.238575115742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45935.238575115742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45935.238575115742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45935.238575115742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45935.238575115742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45935.238575115742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45935.238575115742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45935.238575115742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45935.238575115742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45935.238575115742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45935.238575115742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45935.238575115742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45935.238575115742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45935.238575115742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45935.238575115742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45935.238575115742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45935.238575115742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45935.238575115742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45935.238575115742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45935.238575115742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45935.238575115742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45935.238575115742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45935.238575115742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45935.238575115742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45935.238575115742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45935.238575115742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45935.238575115742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45935.238575115742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45935.238575115742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45935.238575115742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45935.238575115742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45935.238575115742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45935.238575115742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45935.238575115742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45935.238575115742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45935.238575115742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45935.238575115742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45935.238575115742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45935.238575115742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45935.238575115742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45935.238575115742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45935.238575115742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45935.238575115742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45935.238575115742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45935.238575115742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45935.238575115742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45935.238575115742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45935.238575115742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45935.238575115742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45935.238575115742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45935.238575115742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45935.238575115742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45935.238575115742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45935.238575115742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45935.238575115742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45935.238575115742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45935.238575115742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45935.238575115742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45935.238575115742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45935.238575115742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45935.238575115742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45935.238575115742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45935.238575115742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45935.238575115742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45935.238575115742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45935.238575115742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45935.238575115742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45935.238575115742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45935.238575115742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45935.238575115742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45935.238575115742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45935.238575115742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45935.238575115742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45935.238575115742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45935.238575115742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45935.238575115742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45935.238575115742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45935.238575115742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45935.238575115742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45935.238575115742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45935.238575115742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45935.238575115742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45935.238575115742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45935.238575115742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45935.238575115742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45935.238575115742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45935.238575115742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45935.238575115742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45935.238575115742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45935.238575115742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45935.238575115742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45935.238575115742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45935.238575115742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45935.238575115742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45935.238575115742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45935.238575115742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45935.238575115742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45935.238575115742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45935.238575115742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45935.238575115742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45935.238575115742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45935.238575115742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45935.238575115742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45935.238575115742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45935.238575115742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45935.238575115742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45935.238575115742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45935.238575115742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45935.238575115742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45935.238575115742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45935.238575115742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45935.238575115742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45935.238575115742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45935.238575115742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45935.238575115742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45935.238575115742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45935.238575115742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45935.238575115742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45935.238575115742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45935.238575115742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45935.238575115742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45935.238575115742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45935.238575115742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45935.238575115742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45935.238575115742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45935.238575115742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45935.238575115742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45935.238575115742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45935.238575115742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45935.238575115742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45935.238575115742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45935.238575115742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45935.238575115742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45935.238575115742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45935.238575115742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45935.238575115742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45935.238575115742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45935.238575115742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45935.238575115742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45935.238575115742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45935.238575115742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45935.238575115742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45935.238575115742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45935.238575115742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45935.238575115742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45935.238575115742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45935.238575115742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45935.238575115742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45935.238575115742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45935.238575115742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45935.238575115742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45935.238575115742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45935.238575115742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45935.238575115742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45935.238575115742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45935.238575115742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45935.238575115742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45935.238575115742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45935.238575115742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45935.238575115742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45935.238575115742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45935.238575115742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45935.238575115742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45935.238575115742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45935.238575115742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45935.238575115742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45935.238575115742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45935.238575115742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45935.238575115742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45935.238575115742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45935.238575115742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45935.238575115742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45935.238575115742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45935.238575115742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45935.238575115742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45935.238575115742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45935.238575115742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45935.238575115742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45935.238575115742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45935.238575115742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45935.238575115742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45935.238575115742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45935.238575115742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45935.238575115742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45935.238575115742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45935.238575115742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45935.238575115742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45935.238575115742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45935.238575115742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45935.238575115742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45935.238575115742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45935.238575115742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45935.238575115742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45935.238575115742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45935.238575115742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45935.238575115742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45935.238575115742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45935.238575115742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45935.238575115742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45935.238575115742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45935.238575115742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45935.238575115742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45935.238575115742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45935.238575115742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45935.238575115742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45935.238575115742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45935.238575115742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45935.238575115742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45935.238575115742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45935.238575115742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45935.238575115742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45935.238575115742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45935.238575115742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45935.238575115742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45935.238575115742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45935.238575115742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45935.238575115742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45935.238575115742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45935.238575115742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45935.238575115742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45935.238575115742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45935.238575115742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45935.238575115742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45935.238575115742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45935.238575115742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45935.238575115742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45935.238575115742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45935.238575115742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45935.238575115742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45935.238575115742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45935.238575115742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45935.238575115742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45935.238575115742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45935.238575115742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45935.238575115742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45935.238575115742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45935.238575115742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45935.238575115742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45935.238575115742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45935.238575115742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45935.238575115742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45935.238575115742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45935.238575115742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45935.238575115742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45935.238575115742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45935.238575115742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45935.238575115742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45935.238575115742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45935.238575115742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45935.238575115742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45935.238575115742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45935.238575115742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45935.238575115742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45935.238575115742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45935.238575115742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45935.238575115742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45935.238575115742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45935.238575115742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45935.238575115742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45935.238575115742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45935.238575115742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45935.238575115742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45935.238575115742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45935.238575115742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45935.238575115742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45935.238575115742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45935.238575115742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45935.238575115742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45935.238575115742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45935.238575115742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45935.238575115742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45935.238575115742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45935.238575115742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45935.238575115742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45935.238575115742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45935.238575115742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45935.238575115742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45935.238575115742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45935.238575115742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45935.238575115742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45935.238575115742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45935.238575115742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45935.238575115742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45935.238575115742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45935.238575115742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45935.238575115742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45935.238575115742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45935.238575115742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45935.238575115742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45935.238575115742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45935.238575115742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45935.238575115742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45935.238575115742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45935.238575115742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45935.238575115742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45935.238575115742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45935.238575115742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45935.238575115742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45935.238575115742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45935.238575115742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45935.238575115742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45935.238575115742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45935.238575115742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45935.238575115742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45935.238575115742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45935.238575115742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45935.238575115742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45935.238575115742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45935.238575115742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45935.238575115742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45935.238575115742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45935.238575115742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45935.238575115742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45935.238575115742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45935.238575115742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45935.238575115742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45935.238575115742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45935.238575115742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45935.238575115742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45935.238575115742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45935.238575115742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45935.238575115742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45935.238575115742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45935.238575115742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45935.238575115742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45935.238575115742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45935.238575115742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45935.238575115742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45935.238575115742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45935.238575115742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45935.238575115742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45935.238575115742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45935.238575115742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45935.238575115742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45935.238575115742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45935.238575115742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45935.238575115742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45935.238575115742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45935.238575115742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45935.238575115742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45935.238575115742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45935.238575115742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45935.238575115742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45935.238575115742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45935.238575115742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45935.238575115742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45935.238575115742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45935.238575115742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45935.238575115742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45935.238575115742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45935.238575115742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45935.238575115742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45935.238575115742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45935.238575115742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45935.238575115742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45935.238575115742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45935.238575115742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45935.238575115742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45935.238575115742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45935.238575115742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45935.238575115742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45935.238575115742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45935.238575115742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45935.238575115742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45935.238575115742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45935.238575115742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45935.238575115742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45935.238575115742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45935.238575115742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45935.238575115742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45935.238575115742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45935.238575115742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45935.238575115742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45935.238575115742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45935.238575115742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45935.238575115742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45935.238575115742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45935.238575115742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45935.238575115742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45935.238575115742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45935.238575115742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45935.238575115742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45935.238575115742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45935.238575115742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45935.238575115742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45935.238575115742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45935.238575115742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45935.238575115742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45935.238575115742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45935.238575115742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45935.238575115742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45935.238575115742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45935.238575115742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45935.238575115742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45935.238575115742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45935.238575115742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45935.238575115742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45935.238575115742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45935.238575115742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45935.238575115742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45935.238575115742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45935.238575115742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45935.238575115742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45935.238575115742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45935.238575115742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45935.238575115742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45935.238575115742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45935.238575115742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45935.238575115742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45935.238575115742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45935.238575115742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45935.238575115742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45935.238575115742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45935.238575115742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45935.238575115742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45935.238575115742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45935.238575115742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45935.238575115742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45935.238575115742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45935.238575115742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45935.238575115742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45935.238575115742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45935.238575115742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45935.238575115742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45935.238575115742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45935.238575115742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45935.238575115742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45935.238575115742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45935.238575115742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45935.238575115742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45935.238575115742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45935.238575115742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45935.238575115742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45935.238575115742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45935.238575115742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45935.238575115742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45935.238575115742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45935.238575115742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45935.238575115742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45935.238575115742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45935.238575115742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45935.238575115742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45935.238575115742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45935.238575115742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45935.238575115742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45935.238575115742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45935.238575115742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45935.238575115742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45935.238575115742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45935.238575115742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45935.238575115742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45935.238575115742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45935.238575115742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45935.238575115742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45935.238575115742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45935.238575115742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45935.238575115742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45935.238575115742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45935.238575115742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45935.238575115742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45935.238575115742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45935.238575115742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45935.238575115742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45935.238575115742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45935.238575115742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45935.238575115742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45935.238575115742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45935.238575115742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45935.238575115742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45935.238575115742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45935.238575115742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45935.238575115742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45935.238575115742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45935.238575115742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45935.238575115742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45935.238575115742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45935.238575115742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45935.238575115742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45935.238575115742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45935.238575115742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45935.238575115742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45935.238575115742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45935.238575115742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45935.238575115742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45935.238575115742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45935.238575115742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45935.238575115742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45935.238575115742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45935.238575115742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45935.238575115742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45935.238575115742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45935.238575115742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45935.238575115742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45935.238575115742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45935.238575115742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45935.238575115742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45935.238575115742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45935.238575115742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45935.238575115742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45935.238575115742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45935.238575115742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45935.238575115742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45935.238575115742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45935.238575115742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45935.238575115742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45935.238575115742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45935.238575115742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45935.238575115742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45935.238575115742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45935.238575115742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45935.238575115742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45935.238575115742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45935.238575115742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45935.238575115742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45935.238575115742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45935.238575115742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45935.238575115742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45935.238575115742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45935.238575115742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45935.238575115742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45935.238575115742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45935.238575115742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45935.238575115742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45935.238575115742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45935.238575115742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45935.238575115742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45935.238575115742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45935.238575115742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45935.238575115742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45935.238575115742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45935.238575115742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45935.238575115742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45935.238575115742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45935.238575115742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45935.238575115742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45935.238575115742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45935.238575115742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45935.238575115742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45935.238575115742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45935.238575115742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45935.238575115742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45935.238575115742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45935.238575115742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45935.238575115742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45935.238575115742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45935.238575115742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45935.238575115742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45935.238575115742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45935.238575115742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45935.238575115742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45935.238575115742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45935.238575115742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45935.238575115742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45935.238575115742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45935.238575115742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45935.238575115742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45935.238575115742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45935.238575115742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45935.238575115742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45935.238575115742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45935.238575115742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45935.238575115742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45935.238575115742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45935.238575115742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45935.238575115742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45935.238575115742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45935.238575115742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45935.238575115742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45935.238575115742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45935.238575115742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45935.238575115742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45935.238575115742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45935.238575115742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45935.238575115742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45935.238575115742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45935.238575115742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45935.238575115742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45935.238575115742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45935.238575115742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45935.238575115742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45935.238575115742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45935.238575115742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45935.238575115742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45935.238575115742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45935.238575115742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45935.238575115742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45935.238575115742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45935.238575115742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45935.238575115742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45935.238575115742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45935.238575115742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45935.238575115742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45935.238575115742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45935.238575115742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45935.238575115742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45935.238575115742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45935.238575115742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45935.238575115742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45935.238575115742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45935.238575115742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45935.238575115742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45935.238575115742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45935.238575115742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45935.238575115742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45935.238575115742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45935.238575115742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45935.238575115742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45935.238575115742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45935.238575115742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45935.238575115742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45935.238575115742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45935.238575115742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45935.238575115742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45935.238575115742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45935.238575115742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45935.238575115742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45935.238575115742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45935.238575115742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45935.238575115742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45935.238575115742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45935.238575115742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45935.238575115742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45935.238575115742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45935.238575115742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45935.238575115742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45935.238575115742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45935.238575115742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45935.238575115742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45935.238575115742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45935.238575115742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45935.238575115742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45935.238575115742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45935.238575115742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45935.238575115742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45935.238575115742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45935.238575115742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45935.238575115742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45935.238575115742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45935.238575115742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45935.238575115742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45935.238575115742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45935.238575115742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45935.238575115742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45935.238575115742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45935.238575115742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45935.238575115742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45935.238575115742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45935.238575115742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45935.238575115742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45935.238575115742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45935.238575115742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45935.238575115742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45935.238575115742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45935.238575115742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45935.238575115742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45935.238575115742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45935.238575115742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45935.238575115742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45935.238575115742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45935.238575115742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45935.238575115742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45935.238575115742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45935.238575115742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45935.238575115742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45935.238575115742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45935.238575115742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45935.238575115742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45935.238575115742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45935.238575115742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45935.238575115742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45935.238575115742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45935.238575115742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45935.238575115742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45935.238575115742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45935.238575115742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45935.238575115742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45935.238575115742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45935.238575115742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45935.238575115742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45935.238575115742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45935.238575115742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45935.238575115742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45935.238575115742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45935.238575115742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45935.238575115742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45935.238575115742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45935.238575115742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45935.238575115742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45935.238575115742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45935.238575115742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45935.238575115742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45935.238575115742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45935.238575115742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45935.238575115742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45935.238575115742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45935.238575115742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45935.238575115742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45935.238575115742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45935.238575115742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45935.238575115742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45935.238575115742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45935.238575115742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45935.238575115742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45935.238575115742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45935.238575115742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45935.238575115742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45935.238575115742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45935.238575115742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45935.238575115742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45935.238575115742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45935.238575115742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45935.238575115742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45935.238575115742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45935.238575115742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45935.238575115742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45935.238575115742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45935.238575115742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45935.238575115742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45935.238575115742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45935.238575115742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45935.238575115742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45935.238575115742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45935.238575115742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45935.238575115742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45935.238575115742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45935.238575115742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45935.238575115742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45935.238575115742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45935.238575115742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45935.238575115742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45935.238575115742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45935.238575115742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45935.238575115742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45935.238575115742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45935.238575115742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45935.238575115742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45935.238575115742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45935.238575115742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45935.238575115742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45935.238575115742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45935.238575115742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45935.238575115742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45935.238575115742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45935.238575115742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45935.238575115742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45935.238575115742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45935.238575115742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45935.238575115742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45935.238575115742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45935.238575115742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45935.238575115742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45935.238575115742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45935.238575115742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45935.238575115742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45935.238575115742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45935.238575115742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45935.238575115742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45935.238575115742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45935.238575115742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45935.238575115742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45935.238575115742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45935.238575115742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45935.238575115742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45935.238575115742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45935.238575115742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45935.238575115742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45935.238575115742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45935.238575115742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45935.238575115742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45935.238575115742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45935.238575115742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45935.238575115742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45935.238575115742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45935.238575115742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45935.238575115742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45935.238575115742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45935.238575115742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45935.238575115742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45935.238575115742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45935.238575115742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45935.238575115742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45935.238575115742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45935.238575115742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45935.238575115742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45935.238575115742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45935.238575115742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45935.238575115742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45935.238575115742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45935.238575115742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45935.238575115742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45935.238575115742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45935.238575115742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45935.238575115742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45935.238575115742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45935.238575115742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45935.238575115742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45935.238575115742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45935.238575115742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45935.238575115742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45935.238575115742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45935.238575115742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45935.238575115742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45935.238575115742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45935.238575115742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45935.238575115742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45935.238575115742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45935.238575115742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45935.238575115742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45935.238575115742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45935.238575115742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45935.238575115742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45935.238575115742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45935.238575115742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45935.238575115742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45935.238575115742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45935.238575115742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45935.238575115742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45935.238575115742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45935.238575115742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45935.238575115742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45935.238575115742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45935.238575115742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45935.238575115742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45935.238575115742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45935.238575115742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45935.238575115742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45935.238575115742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45935.238575115742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45935.238575115742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45935.238575115742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45935.238575115742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45935.238575115742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45935.238575115742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45935.238575115742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45935.238575115742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45935.238575115742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45935.238575115742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45935.238575115742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45935.238575115742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45935.238575115742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45935.238575115742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45935.238575115742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45935.238575115742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45935.238575115742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45935.238575115742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45935.238575115742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45935.238575115742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45935.238575115742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45935.238575115742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45935.238575115742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45935.238575115742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45935.238575115742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45935.238575115742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45935.238575115742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45935.238575115742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45935.238575115742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45935.238575115742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45935.238575115742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45935.238575115742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45935.238575115742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45935.238575115742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45935.238575115742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45935.238575115742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45935.238575115742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45935.238575115742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45935.238575115742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45935.238575115742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45935.238575115742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45935.238575115742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45935.238575115742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45935.238575115742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45935.238575115742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45935.238575115742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45935.238575115742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45935.238575115742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45935.238575115742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45935.238575115742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45935.238575115742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45935.238575115742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45935.238575115742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45935.238575115742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45935.238575115742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45935.238575115742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45935.238575115742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45935.238575115742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45935.238575115742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45935.238575115742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45935.238575115742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45935.238575115742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45935.238575115742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45935.238575115742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45935.238575115742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45935.238575115742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45935.238575115742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45935.238575115742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45935.238575115742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45935.238575115742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45935.238575115742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45935.238575115742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45935.238575115742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45935.238575115742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45935.238575115742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45935.238575115742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45935.238575115742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45935.238575115742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45935.238575115742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45935.238575115742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45935.238575115742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45935.238575115742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45935.238575115742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45935.238575115742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45935.238575115742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45935.238575115742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45935.238575115742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45935.238575115742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45935.238575115742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45935.238575115742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45935.238575115742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45935.238575115742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45935.238575115742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45935.238575115742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45935.238575115742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45935.238575115742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45935.238575115742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45935.238575115742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45935.238575115742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45935.238575115742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45935.238575115742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45935.238575115742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45935.238575115742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45935.238575115742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45935.238575115742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45935.238575115742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45935.238575115742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45935.238575115742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45935.238575115742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45935.238575115742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45935.238575115742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45935.238575115742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45935.238575115742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45935.238575115742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45935.238575115742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45935.238575115742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45935.238575115742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45935.238575115742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45935.238575115742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45935.238575115742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45935.238575115742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45935.238575115742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45935.238575115742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45935.238575115742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45935.238575115742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45935.238575115742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45935.238575115742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45935.238575115742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45935.238575115742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45935.238575115742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45935.238575115742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45935.238575115742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45935.238575115742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45935.238575115742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45935.238575115742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45935.238575115742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45935.238575115742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45935.238575115742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45935.238575115742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45935.238575115742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45935.238575115742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45935.238575115742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45935.238575115742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45935.238575115742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45935.238575115742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45935.238575115742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45935.238575115742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45935.238575115742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45935.238575115742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45935.238575115742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45935.238575115742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45935.238575115742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45935.238575115742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45935.238575115742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45935.238575115742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45935.238575115742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45935.238575115742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45935.238575115742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45935.238575115742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45935.238575115742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45935.238575115742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45935.238575115742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45935.238575115742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45935.238575115742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45935.238575115742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45935.238575115742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45935.238575115742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45935.238575115742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45935.238575115742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45935.238575115742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45935.238575115742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45935.238575115742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45935.238575115742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45935.238575115742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45935.238575115742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45935.238575115742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45935.238575115742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45935.238575115742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45935.238575115742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45935.238575115742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45935.238575115742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45935.238575115742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45935.238575115742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45935.238575115742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45935.238575115742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45935.238575115742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45935.238575115742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45935.238575115742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45935.238575115742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45935.238575115742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45935.238575115742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45935.238575115742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45935.238575115742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45935.238575115742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45935.238575115742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45935.238575115742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45935.238575115742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45935.238575115742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45935.238575115742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45935.238575115742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45935.238575115742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45935.238575115742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45935.238575115742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45935.238575115742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45935.238575115742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45935.238575115742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45935.238575115742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45935.238575115742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45935.238575115742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45935.238575115742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45935.238575115742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45935.238575115742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45935.238575115742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45935.238575115742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45935.238575115742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45935.238575115742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45935.238575115742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45935.238575115742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45935.238575115742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45935.238575115742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45935.238575115742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45935.238575115742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45935.238575115742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45935.238575115742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45935.238575115742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45935.238575115742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45935.238575115742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45935.238575115742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45935.238575115742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45935.238575115742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45935.238575115742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45935.238575115742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45935.238575115742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45935.238575115742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45935.238575115742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45935.238575115742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45935.238575115742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45935.238575115742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45935.238575115742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45935.238575115742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45935.238575115742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45935.238575115742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45935.238575115742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45935.238575115742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45935.238575115742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45935.238575115742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45935.238575115742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45935.238575115742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45935.238575115742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45935.238575115742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45935.238575115742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45935.238575115742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45935.238575115742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45935.238575115742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45935.238575115742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45935.238575115742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45935.238575115742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45935.238575115742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45935.238575115742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45935.238575115742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45935.238575115742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45935.238575115742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45935.238575115742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45935.238575115742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45935.238575115742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45935.238575115742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45935.238575115742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45935.238575115742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45935.238575115742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45935.238575115742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45935.238575115742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45935.238575115742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45935.238575115742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45935.238575115742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45935.238575115742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45935.238575115742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45935.238575115742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45935.238575115742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45935.238575115742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45935.238575115742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45935.238575115742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45935.238575115742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45935.238575115742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45935.238575115742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45935.238575115742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45935.238575115742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45935.238575115742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45935.238575115742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45935.238575115742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45935.238575115742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45935.238575115742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45935.238575115742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45935.238575115742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45935.238575115742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45935.238575115742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45935.238575115742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45935.238575115742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45935.238575115742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45935.238575115742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45935.238575115742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45935.238575115742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45935.238575115742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45935.238575115742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45935.238575115742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45935.238575115742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45935.238575115742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45935.238575115742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45935.238575115742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45935.238575115742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45935.238575115742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45935.238575115742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45935.238575115742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45935.238575115742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45935.238575115742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45935.238575115742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45935.238575115742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45935.238575115742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45935.238575115742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45935.238575115742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45935.238575115742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45935.238575115742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45935.238575115742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45935.238575115742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45935.238575115742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45935.238575115742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45935.238575115742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45935.238575115742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45935.238575115742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45935.238575115742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45935.238575115742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45935.238575115742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45935.238575115742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45935.238575115742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45935.238575115742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45935.238575115742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45935.238575115742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45935.238575115742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45935.238575115742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45935.238575115742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45935.238575115742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45935.238575115742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45935.238575115742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45935.238575115742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45935.238575115742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45935.238575115742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45935.238575115742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45935.238575115742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45935.238575115742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45935.238575115742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45935.238575115742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45935.238575115742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45935.238575115742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45935.238575115742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45935.238575115742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45935.238575115742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45935.238575115742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45935.238575115742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45935.238575115742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45935.238575115742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45935.238575115742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45935.238575115742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45935.238575115742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45935.238575115742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45935.238575115742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45935.238575115742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45935.238575115742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45935.238575115742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45935.238575115742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45935.238575115742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45935.238575115742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45935.238575115742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45935.238575115742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45935.238575115742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45935.238575115742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45935.238575115742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45935.238575115742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45935.238575115742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45935.238575115742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45935.238575115742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45935.238575115742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45935.238575115742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45935.238575115742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45935.238575115742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45935.238575115742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45935.238575115742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45935.238575115742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45935.238575115742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45935.238575115742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45935.238575115742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45935.238575115742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45935.238575115742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45935.238575115742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45935.238575115742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45935.238575115742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45935.238575115742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45935.238575115742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45935.238575115742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45935.238575115742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45935.238575115742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45935.238575115742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45935.238575115742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45935.238575115742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45935.238575115742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45935.238575115742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45935.238575115742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45935.238575115742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45935.238575115742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45935.238575115742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45935.238575115742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45935.238575115742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45935.238575115742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45935.238575115742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45935.238575115742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45935.238575115742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45935.238575115742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45935.238575115742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45935.238575115742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45935.238575115742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45935.238575115742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45935.238575115742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45935.238575115742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45935.238575115742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45935.238575115742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45935.238575115742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45935.238575115742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45935.238575115742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45935.238575115742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45935.238575115742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45935.238575115742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45935.238575115742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45935.238575115742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45935.238575115742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45935.238575115742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45935.238575115742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45935.238575115742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45935.238575115742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45935.238575115742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45935.238575115742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45935.238575115742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45935.238575115742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45935.238575115742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45935.238575115742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45935.238575115742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45935.238575115742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45935.238575115742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45935.238575115742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45935.238575115742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45935.238575115742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45935.238575115742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45935.238575115742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45935.238575115742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45935.238575115742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45935.238575115742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45935.238575115742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45935.238575115742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45935.238575115742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45935.238575115742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45935.238575115742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45935.238575115742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45935.238575115742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45935.238575115742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45935.238575115742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45935.238575115742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45935.238575115742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45935.238575115742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45935.238575115742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231.7578575231455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4.3482973379650502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0.53614456018840428</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0.39274178240884794</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0.24326261573878583</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8.1630671294988133E-2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45935.238575115742</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45935.238575115742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45935.238575115742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45935.238575115742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45935.238575115742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45935.238575115742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45935.238575115742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45935.238575115742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45935.238575115742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45935.238575115742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45935.238575115742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45935.238575115742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45935.238575115742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45935.238575115742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45935.238575115742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45935.238575115742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45935.238575115742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45935.238575115742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45935.238575115742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45935.238575115742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45935.238575115742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43.406514930553385</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39045</v>
      </c>
      <c r="F3" s="38">
        <v>45926.188877314817</v>
      </c>
      <c r="G3" s="39">
        <f ca="1">IFERROR(NOW()-F3,"-")</f>
        <v>9.0496978009250597</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35936</v>
      </c>
      <c r="E4" s="37" t="s">
        <v>38964</v>
      </c>
      <c r="F4" s="38">
        <v>45934.852303240739</v>
      </c>
      <c r="G4" s="39">
        <f ca="1">IFERROR(NOW()-F4,"-")</f>
        <v>0.38627187500242144</v>
      </c>
      <c r="H4" s="38">
        <v>45934.846458333333</v>
      </c>
      <c r="I4" s="37" t="str">
        <f>IFERROR(VLOOKUP(D4,DB!A:F,6,0),"")</f>
        <v>Generator-SG</v>
      </c>
      <c r="J4" s="37" t="str">
        <f>IFERROR(VLOOKUP(D4,DB!A:G,7,0),"")</f>
        <v>Vandalized</v>
      </c>
      <c r="K4" s="37" t="s">
        <v>39078</v>
      </c>
      <c r="L4" s="37" t="str">
        <f>IFERROR(VLOOKUP(D4,DB!A:I,9,0),"")</f>
        <v>Latis</v>
      </c>
      <c r="M4" s="136"/>
    </row>
    <row r="5" spans="1:13" ht="15">
      <c r="A5" s="37" t="s">
        <v>39079</v>
      </c>
      <c r="B5" s="37" t="str">
        <f>IFERROR(VLOOKUP(D5,DB!A:K,11,0),"")</f>
        <v>R5</v>
      </c>
      <c r="C5" s="37">
        <v>1</v>
      </c>
      <c r="D5" s="137" t="s">
        <v>35786</v>
      </c>
      <c r="E5" s="37" t="s">
        <v>38964</v>
      </c>
      <c r="F5" s="38">
        <v>45935.085520833331</v>
      </c>
      <c r="G5" s="39">
        <f ca="1">IFERROR(NOW()-F5,"-")</f>
        <v>0.15305428241117625</v>
      </c>
      <c r="H5" s="38">
        <v>45935.078923611109</v>
      </c>
      <c r="I5" s="37" t="str">
        <f>IFERROR(VLOOKUP(D5,DB!A:F,6,0),"")</f>
        <v>Generator-SG</v>
      </c>
      <c r="J5" s="37" t="str">
        <f>IFERROR(VLOOKUP(D5,DB!A:G,7,0),"")</f>
        <v>Vandalized</v>
      </c>
      <c r="K5" s="37" t="s">
        <v>39080</v>
      </c>
      <c r="L5" s="37" t="str">
        <f>IFERROR(VLOOKUP(D5,DB!A:I,9,0),"")</f>
        <v>Latis</v>
      </c>
      <c r="M5" s="136"/>
    </row>
    <row r="6" spans="1:13" ht="15">
      <c r="A6" s="37"/>
      <c r="B6" s="37" t="str">
        <f>IFERROR(VLOOKUP(D6,DB!A:K,11,0),"")</f>
        <v/>
      </c>
      <c r="C6" s="37"/>
      <c r="D6" s="37"/>
      <c r="E6" s="37"/>
      <c r="F6" s="38"/>
      <c r="G6" s="39">
        <f ca="1">IFERROR(NOW()-F6,"-")</f>
        <v>45935.238575115742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45935.238575115742</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45935.238575115742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45935.238575115742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45935.238575115742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45935.238575115742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45935.238575115742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45935.238575115742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45935.238575115742</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45935.238575115742</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45935.238575115742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45935.238575115742</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45935.238575115742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45935.238575115742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45935.238575115742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45935.238575115742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45935.238575115742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45935.238575115742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45935.238575115742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45935.238575115742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45935.238575115742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45935.238575115742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45935.238575115742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45935.238575115742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45935.238575115742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45935.238575115742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45935.238575115742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45935.238575115742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45935.238575115742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45935.238575115742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45935.238575115742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45935.238575115742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45935.238575115742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45935.238575115742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45935.238575115742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45935.238575115742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45935.238575115742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45935.238575115742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45935.238575115742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45935.238575115742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45935.238575115742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45935.238575115742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45935.238575115742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45935.238575115742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45935.238575115742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45935.238575115742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45935.238575115742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45935.238575115742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45935.238575115742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45935.238575115742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45935.238575115742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45935.238575115742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45935.238575115742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45935.238575115742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45935.238575115742</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45935.238575115742</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45935.238575115742</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45935.238575115742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45935.238575115742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45935.238575115742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45935.238575115742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45935.238575115742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45935.238575115742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45935.238575115742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45935.238575115742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45935.238575115742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45935.238575115742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45935.238575115742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45935.238575115742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45935.238575115742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45935.238575115742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45935.238575115742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45935.238575115742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45935.238575115742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45935.238575115742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45935.238575115742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45935.238575115742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45935.238575115742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45935.238575115742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45935.238575115742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45935.238575115742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45935.238575115742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45935.238575115742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45935.238575115742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45935.238575115742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45935.238575115742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45935.238575115742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45935.238575115742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45935.238575115742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45935.238575115742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45935.238575115742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45935.238575115742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45935.238575115742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45935.238575115742</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45935.238575115742</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45935.238575115742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45935.238575115742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45935.238575115742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45935.238575115742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45935.238575115742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45935.238575115742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45935.238575115742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45935.238575115742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45935.238575115742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45935.238575115742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45935.238575115742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45935.238575115742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45935.238575115742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45935.238575115742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45935.238575115742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45935.238575115742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45935.238575115742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45935.238575115742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45935.238575115742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45935.238575115742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45935.238575115742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45935.238575115742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45935.238575115742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45935.238575115742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45935.238575115742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45935.238575115742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45935.238575115742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45935.238575115742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45935.238575115742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45935.238575115742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45935.238575115742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45935.238575115742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45935.238575115742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45935.238575115742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45935.238575115742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45935.238575115742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45935.238575115742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45935.238575115742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45935.238575115742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45935.238575115742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45935.238575115742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45935.238575115742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45935.238575115742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45935.238575115742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45935.238575115742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45935.238575115742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45935.238575115742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45935.238575115742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45935.238575115742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45935.238575115742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45935.238575115742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45935.238575115742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45935.238575115742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45935.238575115742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45935.238575115742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45935.238575115742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45935.238575115742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45935.238575115742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45935.238575115742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45935.238575115742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45935.238575115742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45935.238575115742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45935.238575115742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45935.238575115742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45935.238575115742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45935.238575115742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45935.238575115742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45935.238575115742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45935.238575115742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45935.238575115742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45935.238575115742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45935.238575115742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45935.238575115742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45935.238575115742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45935.238575115742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45935.238575115742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45935.238575115742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45935.238575115742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45935.238575115742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45935.238575115742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45935.238575115742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45935.238575115742</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45935.238575115742</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1.3576028935203794</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8.4657278935192153</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0.29632974536798429</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1.5332510416701552</v>
      </c>
      <c r="H5" s="140">
        <v>45933.228229166663</v>
      </c>
      <c r="I5" s="137" t="str">
        <f>IFERROR(VLOOKUP(D5,DB!A:F,6,0),"")</f>
        <v>SCECO</v>
      </c>
      <c r="J5" s="137" t="str">
        <f>IFERROR(VLOOKUP(D5,DB!A:G,7,0),"")</f>
        <v>Weak</v>
      </c>
      <c r="K5" s="137" t="s">
        <v>39087</v>
      </c>
      <c r="L5" s="137" t="str">
        <f>IFERROR(VLOOKUP(D5,DB!A:I,9,0),"")</f>
        <v>Latis</v>
      </c>
    </row>
    <row r="6" spans="1:16383" ht="31.5" customHeight="1">
      <c r="A6" s="121"/>
      <c r="B6" s="137" t="str">
        <f>IFERROR(VLOOKUP(D6,DB!A:K,11,0),"")</f>
        <v/>
      </c>
      <c r="C6" s="137"/>
      <c r="D6" s="137"/>
      <c r="E6" s="137"/>
      <c r="F6" s="137"/>
      <c r="G6" s="137">
        <f ca="1">IFERROR(NOW()-F6,"-")</f>
        <v>45935.238575115742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45935.238575115742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45935.238575115742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45935.238575115742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45935.238575115742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45935.238575115742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45935.238575115742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45935.238575115742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45935.238575115742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45935.238575115742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45935.238575115742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45935.238575115742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45935.238575115742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45935.238575115742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45935.238575115742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45935.238575115742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45935.238575115742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45935.238575115742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45935.238575115742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45935.238575115742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45935.238575115742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45935.238575115742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45935.238575115742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45935.238575115742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45935.238575115742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45935.238575115742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45935.238575115742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45935.238575115742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45935.238575115742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45935.238575115742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45935.238575115742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45935.238575115742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45935.238575115742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45935.238575115742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45935.238575115742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45935.238575115742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45935.238575115742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45935.238575115742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45935.238575115742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45935.238575115742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45935.238575115742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45935.238575115742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45935.238575115742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45935.238575115742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45935.238575115742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45935.238575115742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45935.238575115742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45935.238575115742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45935.238575115742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45935.238575115742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45935.238575115742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45935.238575115742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45935.238575115742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45935.238575115742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45935.238575115742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45935.238575115742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45935.238575115742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45935.238575115742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45935.238575115742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45935.238575115742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45935.238575115742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45935.238575115742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45935.238575115742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45935.238575115742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45935.238575115742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45935.238575115742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45935.238575115742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45935.238575115742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45935.238575115742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45935.238575115742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45935.238575115742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45935.238575115742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45935.238575115742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45935.238575115742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45935.238575115742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45935.238575115742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45935.238575115742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45935.238575115742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45935.238575115742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45935.238575115742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45935.238575115742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45935.238575115742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45935.238575115742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45935.238575115742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45935.238575115742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45935.238575115742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45935.238575115742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45935.238575115742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45935.238575115742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45935.238575115742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45935.238575115742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45935.238575115742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45935.238575115742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45935.238575115742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45935.238575115742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45935.238575115742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45935.238575115742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45935.238575115742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45935.238575115742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45935.238575115742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45935.238575115742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45935.238575115742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45935.238575115742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45935.238575115742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45935.238575115742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45935.238575115742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45935.238575115742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45935.238575115742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45935.238575115742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45935.238575115742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45935.238575115742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45935.238575115742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45935.238575115742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45935.238575115742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45935.238575115742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45935.238575115742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45935.238575115742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45935.238575115742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45935.238575115742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45935.238575115742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45935.238575115742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45935.238575115742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45935.238575115742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45935.238575115742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45935.238575115742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45935.238575115742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45935.238575115742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45935.238575115742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45935.238575115742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45935.238575115742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45935.238575115742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45935.238575115742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45935.238575115742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45935.238575115742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45935.238575115742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45935.238575115742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45935.238575115742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45935.238575115742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45935.238575115742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45935.238575115742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45935.238575115742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45935.238575115742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45935.238575115742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45935.238575115742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45935.238575115742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45935.238575115742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45935.238575115742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45935.238575115742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45935.238575115742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45935.238575115742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45935.238575115742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45935.238575115742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45935.238575115742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45935.238575115742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45935.238575115742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45935.238575115742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45935.238575115742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45935.238575115742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45935.238575115742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45935.238575115742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45935.238575115742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45935.238575115742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45935.238575115742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45935.238575115742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45935.238575115742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45935.238575115742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45935.238575115742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45935.238575115742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45935.238575115742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45935.238575115742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45935.238575115742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45935.238575115742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45935.238575115742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45935.238575115742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45935.238575115742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45935.238575115742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45935.238575115742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45935.238575115742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45935.238575115742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45935.238575115742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45935.238575115742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45935.238575115742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45935.238575115742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45935.238575115742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45935.238575115742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45935.238575115742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45935.238575115742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45935.238575115742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45935.238575115742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45935.238575115742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45935.238575115742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45935.238575115742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45935.238575115742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45935.238575115742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45935.238575115742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45935.238575115742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45935.238575115742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45935.238575115742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45935.238575115742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45935.238575115742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45935.238575115742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45935.238575115742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45935.238575115742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45935.238575115742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45935.238575115742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45935.238575115742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45935.238575115742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45935.238575115742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45935.238575115742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45935.238575115742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45935.238575115742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45935.238575115742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45935.238575115742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45935.238575115742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45935.238575115742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45935.238575115742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45935.238575115742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45935.238575115742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45935.238575115742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45935.238575115742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45935.238575115742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45935.238575115742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45935.238575115742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45935.238575115742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45935.238575115742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45935.238575115742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45935.238575115742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45935.238575115742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45935.238575115742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45935.238575115742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45935.238575115742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45935.238575115742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45935.238575115742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45935.238575115742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45935.238575115742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45935.238575115742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45935.238575115742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45935.238575115742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45935.238575115742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45935.238575115742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45935.238575115742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45935.238575115742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45935.238575115742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45935.238575115742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45935.238575115742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45935.238575115742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45935.238575115742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45935.238575115742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45935.238575115742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45935.238575115742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45935.238575115742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45935.238575115742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45935.238575115742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45935.238575115742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45935.238575115742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45935.238575115742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45935.238575115742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45935.238575115742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45935.238575115742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45935.238575115742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45935.238575115742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45935.238575115742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45935.238575115742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45935.238575115742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45935.238575115742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45935.238575115742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45935.238575115742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45935.238575115742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45935.238575115742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45935.238575115742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45935.238575115742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45935.238575115742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45935.238575115742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45935.238575115742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45935.238575115742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45935.238575115742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45935.238575115742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45935.238575115742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45935.238575115742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45935.238575115742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45935.238575115742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45935.238575115742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45935.238575115742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45935.238575115742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45935.238575115742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45935.238575115742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45935.238575115742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45935.238575115742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45935.238575115742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45935.238575115742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45935.238575115742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45935.238575115742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45935.238575115742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45935.238575115742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45935.238575115742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45935.238575115742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45935.238575115742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