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57" documentId="13_ncr:1_{F6CB121F-512D-4AA6-A0C1-0FB36C537598}" xr6:coauthVersionLast="47" xr6:coauthVersionMax="47" xr10:uidLastSave="{133003A9-1D58-45B3-8AC1-8B0FFD4A851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<sst xmlns="http://schemas.openxmlformats.org/spreadsheetml/2006/main" count="179020" uniqueCount="39102">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</sst>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8" dataDxfId="47" headerRowBorderDxfId="45" tableBorderDxfId="46" totalsRowBorderDxfId="44">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288.7788269675948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8.2838384259230224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1.2137037032516673E-2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45951.727252777775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45951.727252777775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45951.727252777775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45951.727252777775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45951.727252777775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45951.727252777775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45951.727252777775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45951.727252777775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45951.727252777775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45951.727252777775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45951.727252777775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45951.727252777775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45951.727252777775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45951.727252777775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45951.727252777775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45951.727252777775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45951.727252777775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45951.727252777775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45951.727252777775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45951.727252777775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45951.727252777775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45951.727252777775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45951.727252777775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45951.727252777775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45951.727252777775</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45951.727252777775</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45951.727252777775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45951.727252777775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45951.727252777775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45951.727252777775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45951.727252777775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45951.727252777775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45951.727252777775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45951.727252777775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45951.727252777775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45951.727252777775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45951.727252777775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45951.727252777775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45951.727252777775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45951.727252777775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45951.727252777775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45951.727252777775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45951.727252777775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45951.727252777775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45951.727252777775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45951.727252777775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45951.727252777775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45951.727252777775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45951.727252777775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45951.727252777775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45951.727252777775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45951.727252777775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45951.727252777775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45951.727252777775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45951.727252777775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45951.727252777775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45951.727252777775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45951.727252777775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45951.727252777775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45951.727252777775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45951.727252777775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45951.727252777775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45951.727252777775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45951.727252777775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45951.727252777775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45951.727252777775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45951.727252777775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45951.727252777775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45951.727252777775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45951.727252777775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45951.727252777775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45951.727252777775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45951.727252777775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45951.727252777775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45951.727252777775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45951.727252777775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45951.727252777775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45951.727252777775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45951.727252777775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45951.727252777775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45951.727252777775</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45951.727252777775</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145.00016956018953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126.72741493055946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7.2314774305559695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45951.727252893521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45951.727252893521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45951.727252893521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45951.727252893521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45951.727252893521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45951.727252893521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45951.727252893521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45951.727252893521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45951.727252893521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45951.727252893521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45951.727252893521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45951.727252893521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45951.727252893521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45951.727252893521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45951.727252893521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45951.727252893521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45951.727252893521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45951.727252893521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45951.727252893521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45951.727252893521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45951.727252893521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45951.727252893521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45951.727252893521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45951.727252893521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45951.727252893521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45951.727252893521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45951.727252893521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45951.727252893521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45951.727252893521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45951.727252893521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45951.727252893521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45951.727252893521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45951.727252893521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45951.727252893521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45951.727252893521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45951.727252893521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45951.727252893521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45951.727252893521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45951.727252893521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45951.727252893521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45951.727252893521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45951.727252893521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45951.727252893521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45951.727252893521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45951.727252893521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45951.727252893521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45951.727252893521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45951.727252893521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45951.727252893521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45951.727252893521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45951.727252893521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45951.727252893521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45951.727252893521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45951.727252893521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45951.727252893521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45951.727252893521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45951.727252893521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45951.727252893521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45951.727252893521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45951.727252893521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45951.727252893521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45951.727252893521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45951.727252893521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45951.727252893521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45951.727252893521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45951.727252893521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45951.727252893521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45951.727252893521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45951.727252893521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45951.727252893521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45951.727252893521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45951.727252893521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45951.727252893521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45951.727252893521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45951.727252893521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45951.727252893521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45951.727252893521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45951.727252893521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45951.727252893521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45951.727252893521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45951.727252893521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45951.727252893521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45951.727252893521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45951.727252893521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45951.727252893521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45951.727252893521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45951.727252893521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45951.727252893521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45951.727252893521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45951.727252893521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45951.727252893521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45951.727252893521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45951.727252893521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45951.727252893521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45951.727252893521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45951.727252893521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45951.727252893521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45951.727252893521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45951.727252893521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45951.727252893521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45951.727252893521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45951.727252893521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45951.727252893521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45951.727252893521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45951.727252893521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45951.727252893521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45951.727252893521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45951.727252893521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45951.727252893521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45951.727252893521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45951.727252893521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45951.727252893521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45951.727252893521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45951.727252893521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45951.727252893521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45951.727252893521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45951.727252893521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45951.727252893521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45951.727252893521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45951.727252893521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45951.727252893521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45951.727252893521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45951.727252893521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45951.727252893521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45951.727252893521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45951.727252893521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45951.727252893521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45951.727252893521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45951.727252893521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45951.727252893521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45951.727252893521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45951.727252893521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45951.727252893521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45951.727252893521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45951.727252893521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45951.727252893521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45951.727252893521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45951.727252893521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45951.727252893521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45951.727252893521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45951.727252893521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45951.727252893521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45951.727252893521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45951.727252893521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45951.727252893521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45951.727252893521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45951.727252893521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45951.727252893521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45951.727252893521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45951.727252893521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45951.727252893521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45951.727252893521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45951.727252893521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45951.727252893521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45951.727252893521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45951.727252893521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45951.727252893521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45951.727252893521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45951.727252893521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45951.727252893521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45951.727252893521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45951.727252893521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45951.727252893521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45951.727252893521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45951.727252893521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45951.727252893521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45951.727252893521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45951.727252893521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45951.727252893521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45951.727252893521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45951.727252893521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45951.727252893521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45951.727252893521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45951.727252893521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45951.727252893521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45951.727252893521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45951.727252893521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45951.727252893521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45951.727252893521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45951.727252893521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45951.727252893521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45951.727252893521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45951.727252893521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45951.727252893521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45951.727252893521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45951.727252893521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45951.727252893521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45951.727252893521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45951.727252893521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45951.727252893521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45951.727252893521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45951.727252893521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45951.727252893521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45951.727252893521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45951.727252893521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45951.727252893521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45951.727252893521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45951.727252893521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45951.727252893521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45951.727252893521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45951.727252893521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45951.727252893521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45951.727252893521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45951.727252893521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45951.727252893521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45951.727252893521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45951.727252893521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45951.727252893521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45951.727252893521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45951.727252893521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45951.727252893521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45951.727252893521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45951.727252893521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45951.727252893521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45951.727252893521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45951.727252893521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45951.727252893521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45951.727252893521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45951.727252893521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45951.727252893521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45951.727252893521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45951.727252893521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45951.727252893521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45951.727252893521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45951.727252893521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45951.727252893521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45951.727252893521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45951.727252893521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45951.727252893521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45951.727252893521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45951.727252893521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45951.727252893521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45951.727252893521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45951.727252893521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45951.727252893521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45951.727252893521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45951.727252893521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45951.727252893521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45951.727252893521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45951.727252893521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45951.727252893521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45951.727252893521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45951.727252893521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45951.727252893521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45951.727252893521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45951.727252893521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45951.727252893521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45951.727252893521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45951.727252893521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45951.727252893521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45951.727252893521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45951.727252893521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45951.727252893521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45951.727252893521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45951.727252893521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45951.727252893521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45951.727252893521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45951.727252893521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45951.727252893521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45951.727252893521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45951.727252893521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45951.727252893521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45951.727252893521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45951.727252893521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45951.727252893521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45951.727252893521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45951.727252893521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45951.727252893521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45951.727252893521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45951.727252893521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45951.727252893521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45951.727252893521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45951.727252893521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45951.727252893521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45951.727252893521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45951.727252893521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45951.727252893521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45951.727252893521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45951.727252893521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45951.727252893521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45951.727252893521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45951.727252893521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45951.727252893521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45951.727252893521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45951.727252893521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45951.727252893521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45951.727252893521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45951.727252893521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45951.727252893521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45951.727252893521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45951.727252893521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45951.727252893521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45951.727252893521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45951.727252893521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45951.727252893521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45951.727252893521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45951.727252893521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45951.727252893521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45951.727252893521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45951.727252893521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45951.727252893521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45951.727252893521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45951.727252893521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45951.727252893521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45951.727252893521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45951.727252893521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45951.727252893521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45951.727252893521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45951.727252893521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45951.727252893521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45951.727252893521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45951.727252893521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45951.727252893521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45951.727252893521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45951.727252893521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45951.727252893521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45951.727252893521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45951.727252893521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45951.727252893521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45951.727252893521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45951.727252893521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45951.727252893521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45951.727252893521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45951.727252893521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45951.727252893521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45951.727252893521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45951.727252893521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45951.727252893521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45951.727252893521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45951.727252893521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45951.727252893521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45951.727252893521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45951.727252893521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45951.727252893521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45951.727252893521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45951.727252893521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45951.727252893521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45951.727252893521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45951.727252893521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45951.727252893521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45951.727252893521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45951.727252893521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45951.727252893521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45951.727252893521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45951.727252893521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45951.727252893521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45951.727252893521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45951.727252893521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45951.727252893521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45951.727252893521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45951.727252893521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45951.727252893521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45951.727252893521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45951.727252893521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45951.727252893521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45951.727252893521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45951.727252893521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45951.727252893521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45951.727252893521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45951.727252893521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45951.727252893521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45951.727252893521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45951.727252893521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45951.727252893521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45951.727252893521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45951.727252893521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45951.727252893521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45951.727252893521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45951.727252893521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45951.727252893521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45951.727252893521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45951.727252893521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45951.727252893521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45951.727252893521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45951.727252893521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45951.727252893521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45951.727252893521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45951.727252893521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45951.727252893521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45951.727252893521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45951.727252893521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45951.727252893521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45951.727252893521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45951.727252893521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45951.727252893521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45951.727252893521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45951.727252893521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45951.727252893521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45951.727252893521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45951.727252893521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45951.727252893521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45951.727252893521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45951.727252893521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45951.727252893521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45951.727252893521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45951.727252893521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45951.727252893521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45951.727252893521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45951.727252893521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45951.727252893521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45951.727252893521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45951.727252893521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45951.727252893521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45951.727252893521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45951.727252893521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45951.727252893521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45951.727252893521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45951.727252893521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45951.727252893521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45951.727252893521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45951.727252893521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45951.727252893521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45951.727252893521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45951.727252893521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45951.727252893521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45951.727252893521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45951.727252893521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45951.727252893521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45951.727252893521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45951.727252893521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45951.727252893521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45951.727252893521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45951.727252893521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45951.727252893521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45951.727252893521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45951.727252893521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45951.727252893521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45951.727252893521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45951.727252893521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45951.727252893521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45951.727252893521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45951.727252893521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45951.727252893521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45951.727252893521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45951.727252893521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45951.727252893521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45951.727252893521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45951.727252893521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45951.727252893521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45951.727252893521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45951.727252893521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45951.727252893521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45951.727252893521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45951.727252893521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45951.727252893521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45951.727252893521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45951.727252893521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45951.727252893521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45951.727252893521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45951.727252893521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45951.727252893521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45951.727252893521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45951.727252893521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45951.727252893521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45951.727252893521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45951.727252893521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45951.727252893521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45951.727252893521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45951.727252893521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45951.727252893521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45951.727252893521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45951.727252893521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45951.727252893521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45951.727252893521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45951.727252893521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45951.727252893521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45951.727252893521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45951.727252893521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45951.727252893521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45951.727252893521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45951.727252893521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45951.727252893521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45951.727252893521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45951.727252893521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45951.727252893521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45951.727252893521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45951.727252893521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45951.727252893521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45951.727252893521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45951.727252893521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45951.727252893521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45951.727252893521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45951.727252893521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45951.727252893521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45951.727252893521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45951.727252893521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45951.727252893521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45951.727252893521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45951.727252893521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45951.727252893521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45951.727252893521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45951.727252893521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45951.727252893521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45951.727252893521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45951.727252893521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45951.727252893521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45951.727252893521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45951.727252893521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45951.727252893521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45951.727252893521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45951.727252893521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45951.727252893521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45951.727252893521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45951.727252893521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45951.727252893521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45951.727252893521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45951.727252893521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45951.727252893521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45951.727252893521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45951.727252893521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45951.727252893521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45951.727252893521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45951.727252893521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45951.727252893521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45951.727252893521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45951.727252893521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45951.727252893521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45951.727252893521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45951.727252893521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45951.727252893521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45951.727252893521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45951.727252893521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45951.727252893521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45951.727252893521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45951.727252893521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45951.727252893521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45951.727252893521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45951.727252893521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45951.727252893521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45951.727252893521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45951.727252893521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45951.727252893521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45951.727252893521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45951.727252893521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45951.727252893521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45951.727252893521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45951.727252893521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45951.727252893521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45951.727252893521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45951.727252893521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45951.727252893521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45951.727252893521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45951.727252893521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45951.727252893521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45951.727252893521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45951.727252893521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45951.727252893521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45951.727252893521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45951.727252893521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45951.727252893521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45951.727252893521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45951.727252893521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45951.727252893521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45951.727252893521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45951.727252893521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45951.727252893521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45951.727252893521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45951.727252893521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45951.727252893521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45951.727252893521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45951.727252893521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45951.727252893521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45951.727252893521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45951.727252893521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45951.727252893521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45951.727252893521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45951.727252893521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45951.727252893521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45951.727252893521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45951.727252893521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45951.727252893521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45951.727252893521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45951.727252893521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45951.727252893521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45951.727252893521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45951.727252893521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45951.727252893521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45951.727252893521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45951.727252893521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45951.727252893521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45951.727252893521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45951.727252893521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45951.727252893521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45951.727252893521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45951.727252893521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45951.727252893521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45951.727252893521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45951.727252893521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45951.727252893521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45951.727252893521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45951.727252893521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45951.727252893521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45951.727252893521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45951.727252893521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45951.727252893521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45951.727252893521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45951.727252893521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45951.727252893521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45951.727252893521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45951.727252893521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45951.727252893521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45951.727252893521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45951.727252893521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45951.727252893521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45951.727252893521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45951.727252893521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45951.727252893521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45951.727252893521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45951.727252893521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45951.727252893521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45951.727252893521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45951.727252893521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45951.727252893521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45951.727252893521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45951.727252893521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45951.727252893521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45951.727252893521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45951.727252893521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45951.727252893521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45951.727252893521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45951.727252893521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45951.727252893521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45951.727252893521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45951.727252893521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45951.727252893521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45951.727252893521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45951.727252893521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45951.727252893521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45951.727252893521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45951.727252893521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45951.727252893521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45951.727252893521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45951.727252893521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45951.727252893521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45951.727252893521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45951.727252893521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45951.727252893521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45951.727252893521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45951.727252893521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45951.727252893521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45951.727252893521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45951.727252893521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45951.727252893521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45951.727252893521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45951.727252893521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45951.727252893521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45951.727252893521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45951.727252893521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45951.727252893521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45951.727252893521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45951.727252893521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45951.727252893521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45951.727252893521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45951.727252893521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45951.727252893521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45951.727252893521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45951.727252893521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45951.727252893521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45951.727252893521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45951.727252893521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45951.727252893521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45951.727252893521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45951.727252893521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45951.727252893521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45951.727252893521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45951.727252893521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45951.727252893521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45951.727252893521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45951.727252893521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45951.727252893521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45951.727252893521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45951.727252893521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45951.727252893521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45951.727252893521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45951.727252893521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45951.727252893521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45951.727252893521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45951.727252893521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45951.727252893521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45951.727252893521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45951.727252893521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45951.727252893521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45951.727252893521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45951.727252893521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45951.727252893521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45951.727252893521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45951.727252893521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45951.727252893521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45951.727252893521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45951.727252893521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45951.727252893521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45951.727252893521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45951.727252893521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45951.727252893521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45951.727252893521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45951.727252893521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45951.727252893521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45951.727252893521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45951.727252893521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45951.727252893521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45951.727252893521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45951.727252893521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45951.727252893521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45951.727252893521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45951.727252893521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45951.727252893521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45951.727252893521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45951.727252893521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45951.727252893521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45951.727252893521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45951.727252893521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45951.727252893521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45951.727252893521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45951.727252893521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45951.727252893521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45951.727252893521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45951.727252893521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45951.727252893521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45951.727252893521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45951.727252893521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45951.727252893521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45951.727252893521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45951.727252893521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45951.727252893521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45951.727252893521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45951.727252893521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45951.727252893521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45951.727252893521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45951.727252893521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45951.727252893521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45951.727252893521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45951.727252893521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45951.727252893521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45951.727252893521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45951.727252893521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45951.727252893521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45951.727252893521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45951.727252893521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45951.727252893521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45951.727252893521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45951.727252893521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45951.727252893521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45951.727252893521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45951.727252893521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45951.727252893521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45951.727252893521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45951.727252893521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45951.727252893521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45951.727252893521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45951.727252893521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45951.727252893521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45951.727252893521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45951.727252893521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45951.727252893521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45951.727252893521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45951.727252893521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45951.727252893521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45951.727252893521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45951.727252893521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45951.727252893521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45951.727252893521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45951.727252893521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45951.727252893521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45951.727252893521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45951.727252893521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45951.727252893521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45951.727252893521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45951.727252893521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45951.727252893521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45951.727252893521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45951.727252893521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45951.727252893521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45951.727252893521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45951.727252893521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45951.727252893521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45951.727252893521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45951.727252893521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45951.727252893521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45951.727252893521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45951.727252893521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45951.727252893521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45951.727252893521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45951.727252893521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45951.727252893521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45951.727252893521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45951.727252893521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45951.727252893521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45951.727252893521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45951.727252893521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45951.727252893521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45951.727252893521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45951.727252893521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45951.727252893521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45951.727252893521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45951.727252893521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45951.727252893521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45951.727252893521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45951.727252893521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45951.727252893521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45951.727252893521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45951.727252893521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45951.727252893521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45951.727252893521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45951.727252893521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45951.727252893521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45951.727252893521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45951.727252893521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45951.727252893521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45951.727252893521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45951.727252893521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45951.727252893521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45951.727252893521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45951.727252893521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45951.727252893521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45951.727252893521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45951.727252893521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45951.727252893521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45951.727252893521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45951.727252893521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45951.727252893521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45951.727252893521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45951.727252893521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45951.727252893521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45951.727252893521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45951.727252893521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45951.727252893521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45951.727252893521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45951.727252893521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45951.727252893521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45951.727252893521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45951.727252893521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45951.727252893521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45951.727252893521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45951.727252893521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45951.727252893521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45951.727252893521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45951.727252893521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45951.727252893521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45951.727252893521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45951.727252893521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45951.727252893521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45951.727252893521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45951.727252893521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45951.727252893521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45951.727252893521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45951.727252893521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45951.727252893521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45951.727252893521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45951.727252893521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45951.727252893521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45951.727252893521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45951.727252893521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45951.727252893521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45951.727252893521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45951.727252893521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45951.727252893521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45951.727252893521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45951.727252893521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45951.727252893521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45951.727252893521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45951.727252893521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45951.727252893521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45951.727252893521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45951.727252893521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45951.727252893521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45951.727252893521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45951.727252893521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45951.727252893521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45951.727252893521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45951.727252893521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45951.727252893521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45951.727252893521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45951.727252893521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45951.727252893521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45951.727252893521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45951.727252893521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45951.727252893521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45951.727252893521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45951.727252893521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45951.727252893521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45951.727252893521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45951.727252893521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45951.727252893521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45951.727252893521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45951.727252893521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45951.727252893521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45951.727252893521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45951.727252893521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45951.727252893521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45951.727252893521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45951.727252893521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45951.727252893521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45951.727252893521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45951.727252893521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45951.727252893521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45951.727252893521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45951.727252893521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45951.727252893521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45951.727252893521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45951.727252893521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45951.727252893521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45951.727252893521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45951.727252893521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45951.727252893521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45951.727252893521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45951.727252893521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45951.727252893521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45951.727252893521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45951.727252893521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45951.727252893521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45951.727252893521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45951.727252893521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45951.727252893521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45951.727252893521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45951.727252893521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45951.727252893521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45951.727252893521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45951.727252893521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45951.727252893521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45951.727252893521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45951.727252893521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45951.727252893521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45951.727252893521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45951.727252893521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45951.727252893521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45951.727252893521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45951.727252893521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45951.727252893521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45951.727252893521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45951.727252893521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45951.727252893521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45951.727252893521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45951.727252893521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45951.727252893521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45951.727252893521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45951.727252893521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45951.727252893521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45951.727252893521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45951.727252893521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45951.727252893521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45951.727252893521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45951.727252893521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45951.727252893521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45951.727252893521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45951.727252893521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45951.727252893521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45951.727252893521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45951.727252893521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45951.727252893521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45951.727252893521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45951.727252893521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45951.727252893521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45951.727252893521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45951.727252893521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45951.727252893521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45951.727252893521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45951.727252893521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45951.727252893521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45951.727252893521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45951.727252893521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45951.727252893521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45951.727252893521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45951.727252893521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45951.727252893521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45951.727252893521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45951.727252893521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45951.727252893521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45951.727252893521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45951.727252893521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45951.727252893521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45951.727252893521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45951.727252893521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45951.727252893521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45951.727252893521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45951.727252893521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45951.727252893521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45951.727252893521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45951.727252893521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45951.727252893521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45951.727252893521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45951.727252893521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45951.727252893521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45951.727252893521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45951.727252893521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45951.727252893521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45951.727252893521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45951.727252893521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45951.727252893521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45951.727252893521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45951.727252893521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45951.727252893521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45951.727252893521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45951.727252893521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45951.727252893521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45951.727252893521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45951.727252893521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45951.727252893521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45951.727252893521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45951.727252893521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45951.727252893521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45951.727252893521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45951.727252893521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45951.727252893521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45951.727252893521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45951.727252893521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45951.727252893521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45951.727252893521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45951.727252893521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45951.727252893521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45951.727252893521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45951.727252893521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45951.727252893521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45951.727252893521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45951.727252893521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45951.727252893521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45951.727252893521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45951.727252893521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45951.727252893521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45951.727252893521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45951.727252893521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45951.727252893521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45951.727252893521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45951.727252893521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45951.727252893521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45951.727252893521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45951.727252893521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45951.727252893521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45951.727252893521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45951.727252893521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45951.727252893521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45951.727252893521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45951.727252893521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45951.727252893521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45951.727252893521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45951.727252893521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45951.727252893521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45951.727252893521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45951.727252893521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45951.727252893521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45951.727252893521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45951.727252893521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45951.727252893521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45951.727252893521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45951.727252893521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45951.727252893521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45951.727252893521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45951.727252893521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45951.727252893521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45951.727252893521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45951.727252893521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45951.727252893521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45951.727252893521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45951.727252893521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45951.727252893521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45951.727252893521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45951.727252893521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45951.727252893521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45951.727252893521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45951.727252893521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45951.727252893521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45951.727252893521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45951.727252893521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45951.727252893521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45951.727252893521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45951.727252893521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45951.727252893521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45951.727252893521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45951.727252893521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45951.727252893521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45951.727252893521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45951.727252893521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45951.727252893521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45951.727252893521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45951.727252893521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45951.727252893521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45951.727252893521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45951.727252893521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45951.727252893521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45951.727252893521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45951.727252893521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45951.727252893521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45951.727252893521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45951.727252893521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45951.727252893521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45951.727252893521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45951.727252893521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45951.727252893521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45951.727252893521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45951.727252893521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45951.727252893521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45951.727252893521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45951.727252893521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45951.727252893521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45951.727252893521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45951.727252893521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45951.727252893521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45951.727252893521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45951.727252893521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45951.727252893521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45951.727252893521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45951.727252893521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45951.727252893521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45951.727252893521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45951.727252893521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45951.727252893521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45951.727252893521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45951.727252893521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45951.727252893521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45951.727252893521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45951.727252893521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45951.727252893521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45951.727252893521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45951.727252893521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45951.727252893521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45951.727252893521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45951.727252893521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45951.727252893521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45951.727252893521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45951.727252893521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45951.727252893521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45951.727252893521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45951.727252893521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45951.727252893521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45951.727252893521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45951.727252893521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45951.727252893521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45951.727252893521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45951.727252893521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45951.727252893521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45951.727252893521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45951.727252893521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45951.727252893521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45951.727252893521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45951.727252893521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45951.727252893521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45951.727252893521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45951.727252893521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45951.727252893521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45951.727252893521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45951.727252893521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45951.727252893521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45951.727252893521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45951.727252893521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45951.727252893521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45951.727252893521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45951.727252893521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45951.727252893521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45951.727252893521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45951.727252893521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45951.727252893521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45951.727252893521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45951.727252893521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45951.727252893521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45951.727252893521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45951.727252893521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45951.727252893521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45951.727252893521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45951.727252893521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45951.727252893521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45951.727252893521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45951.727252893521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45951.727252893521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45951.727252893521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45951.727252893521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45951.727252893521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45951.727252893521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45951.727252893521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45951.727252893521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45951.727252893521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45951.727252893521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45951.727252893521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45951.727252893521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45951.727252893521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45951.727252893521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45951.727252893521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45951.727252893521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45951.727252893521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45951.727252893521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45951.727252893521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45951.727252893521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45951.727252893521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45951.727252893521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45951.727252893521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45951.727252893521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45951.727252893521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45951.727252893521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45951.727252893521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45951.727252893521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45951.727252893521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45951.727252893521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45951.727252893521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45951.727252893521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45951.727252893521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45951.727252893521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45951.727252893521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45951.727252893521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45951.727252893521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45951.727252893521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45951.727252893521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45951.727252893521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45951.727252893521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45951.727252893521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45951.727252893521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45951.727252893521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248.2465351851788</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25016</v>
      </c>
      <c r="E3" s="100" t="s">
        <v>38998</v>
      </c>
      <c r="F3" s="125"/>
      <c r="G3" s="126">
        <f ca="1">IFERROR(NOW()-F3,"")</f>
        <v>45951.727252893521</v>
      </c>
      <c r="H3" s="125">
        <v>45951.701643518521</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123"/>
      <c r="E4" s="100"/>
      <c r="F4" s="125"/>
      <c r="G4" s="126">
        <f ca="1">IFERROR(NOW()-F4,"")</f>
        <v>45951.727252893521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45951.727252893521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45951.727252893521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45951.727252893521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45951.727252893521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45951.727252893521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45951.727252893521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45951.727252893521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45951.727252893521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45951.727252893521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45951.727252893521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45951.727252893521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45951.727252893521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45951.727252893521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45951.727252893521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45951.727252893521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45951.727252893521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45951.727252893521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45951.727252893521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45951.727252893521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45951.727252893521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45951.727252893521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45951.727252893521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45951.727252893521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45951.727252893521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45951.727252893521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45951.727252893521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45951.727252893521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45951.727252893521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45951.727252893521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45951.727252893521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45951.727252893521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45951.727252893521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45951.727252893521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45951.727252893521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45951.727252893521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45951.727252893521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45951.727252893521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45951.727252893521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45951.727252893521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45951.727252893521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45951.727252893521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45951.727252893521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45951.727252893521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45951.727252893521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45951.727252893521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45951.727252893521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45951.727252893521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45951.727252893521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45951.727252893521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45951.727252893521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45951.727252893521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45951.727252893521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45951.727252893521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45951.727252893521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45951.727252893521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45951.727252893521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45951.727252893521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45951.727252893521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45951.727252893521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45951.727252893521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45951.727252893521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45951.727252893521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45951.727252893521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45951.727252893521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45951.727252893521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45951.727252893521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45951.727252893521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45951.727252893521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45951.727252893521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45951.727252893521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45951.727252893521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45951.727252893521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45951.727252893521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45951.727252893521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45951.727252893521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45951.727252893521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45951.727252893521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45951.727252893521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45951.727252893521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45951.727252893521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45951.727252893521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45951.727252893521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45951.727252893521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45951.727252893521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45951.727252893521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45951.727252893521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45951.727252893521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45951.727252893521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45951.727252893521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45951.727252893521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45951.727252893521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45951.727252893521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45951.727252893521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45951.727252893521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45951.727252893521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45951.727252893521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45951.727252893521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45951.727252893521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45951.727252893521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45951.727252893521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45951.727252893521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45951.727252893521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45951.727252893521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45951.727252893521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45951.727252893521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45951.727252893521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45951.727252893521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45951.727252893521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45951.727252893521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45951.727252893521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45951.727252893521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45951.727252893521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45951.727252893521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45951.727252893521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45951.727252893521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45951.727252893521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45951.727252893521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45951.727252893521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45951.727252893521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45951.727252893521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45951.727252893521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45951.727252893521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45951.727252893521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45951.727252893521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45951.727252893521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45951.727252893521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45951.727252893521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45951.727252893521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45951.727252893521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45951.727252893521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45951.727252893521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45951.727252893521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45951.727252893521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45951.727252893521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45951.727252893521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45951.727252893521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45951.727252893521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45951.727252893521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45951.727252893521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45951.727252893521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45951.727252893521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45951.727252893521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45951.727252893521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45951.727252893521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45951.727252893521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45951.727252893521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45951.727252893521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45951.727252893521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45951.727252893521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45951.727252893521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45951.727252893521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45951.727252893521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45951.727252893521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45951.727252893521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45951.727252893521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45951.727252893521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45951.727252893521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45951.727252893521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45951.727252893521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45951.727252893521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45951.727252893521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45951.727252893521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45951.727252893521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45951.727252893521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45951.727252893521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45951.727252893521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45951.727252893521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45951.727252893521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45951.727252893521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45951.727252893521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45951.727252893521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45951.727252893521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45951.727252893521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45951.727252893521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45951.727252893521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45951.727252893521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45951.727252893521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45951.727252893521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45951.727252893521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45951.727252893521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45951.727252893521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45951.727252893521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45951.727252893521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45951.727252893521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45951.727252893521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45951.727252893521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45951.727252893521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45951.727252893521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45951.727252893521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45951.727252893521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45951.727252893521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45951.727252893521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45951.727252893521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45951.727252893521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45951.727252893521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45951.727252893521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45951.727252893521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45951.727252893521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45951.727252893521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45951.727252893521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45951.727252893521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45951.727252893521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45951.727252893521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45951.727252893521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45951.727252893521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45951.727252893521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45951.727252893521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45951.727252893521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45951.727252893521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45951.727252893521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45951.727252893521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45951.727252893521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45951.727252893521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45951.727252893521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45951.727252893521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45951.727252893521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45951.727252893521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45951.727252893521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45951.727252893521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45951.727252893521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45951.727252893521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45951.727252893521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45951.727252893521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45951.727252893521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45951.727252893521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45951.727252893521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45951.727252893521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45951.727252893521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45951.727252893521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45951.727252893521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45951.727252893521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45951.727252893521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45951.727252893521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45951.727252893521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45951.727252893521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45951.727252893521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45951.727252893521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45951.727252893521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45951.727252893521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45951.727252893521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45951.727252893521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45951.727252893521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45951.727252893521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45951.727252893521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45951.727252893521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45951.727252893521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45951.727252893521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45951.727252893521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45951.727252893521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45951.727252893521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45951.727252893521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45951.727252893521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45951.727252893521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45951.727252893521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45951.727252893521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45951.727252893521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45951.727252893521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45951.727252893521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45951.727252893521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45951.727252893521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45951.727252893521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45951.727252893521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45951.727252893521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45951.727252893521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45951.727252893521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45951.727252893521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45951.727252893521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45951.727252893521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45951.727252893521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45951.727252893521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45951.727252893521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45951.727252893521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45951.727252893521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45951.727252893521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45951.727252893521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45951.727252893521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45951.727252893521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45951.727252893521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45951.727252893521</v>
      </c>
      <c r="H283" s="125"/>
      <c r="I283" s="121" t="str">
        <f>IFERROR(VLOOKUP(D283,DB!A:F,6,0),"")</f>
        <v/>
      </c>
      <c r="J283" s="121" t="str">
        <f>IFERROR(VLOOKUP(D283,DB!A:G,7,0),"")</f>
        <v/>
      </c>
      <c r="K283" s="127"/>
      <c r="L283" s="123" t="str">
        <f>IFERROR(VLOOKUP(D283,DB!A:I,9,0),"")</f>
        <v/>
      </c>
    </row>
    <row r="284" spans="1:12" ht="15" customHeight="1">
      <c r="A284" s="128"/>
      <c r="B284" s="128" t="str">
        <f>IFERROR(VLOOKUP(D284,DB!A:K,11,0),"")</f>
        <v/>
      </c>
      <c r="C284" s="129"/>
      <c r="D284" s="130"/>
      <c r="E284" s="131"/>
      <c r="F284" s="132"/>
      <c r="G284" s="133">
        <f ca="1">IFERROR(NOW()-F284,"")</f>
        <v>45951.727252893521</v>
      </c>
      <c r="H284" s="132"/>
      <c r="I284" s="128" t="str">
        <f>IFERROR(VLOOKUP(D284,DB!A:F,6,0),"")</f>
        <v/>
      </c>
      <c r="J284" s="128" t="str">
        <f>IFERROR(VLOOKUP(D284,DB!A:G,7,0),"")</f>
        <v/>
      </c>
      <c r="K284" s="134"/>
      <c r="L284" s="130" t="str">
        <f>IFERROR(VLOOKUP(D284,DB!A:I,9,0),"")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59.895192592586682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25.538375462958356</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6.9556787036999594</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3.0661416666625882</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45951.727252777775</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45951.727252777775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45951.727252777775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45951.727252777775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45951.727252777775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45951.727252777775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45951.727252777775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45951.727252777775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45951.727252777775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45951.727252777775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45951.727252777775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45951.727252777775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45951.727252777775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45951.727252777775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45951.727252777775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45951.727252777775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45951.727252777775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45951.727252777775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45951.727252777775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45951.727252777775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45951.727252777775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45951.727252777775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45951.727252777775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45951.727252777775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45951.727252777775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45951.727252777775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45951.727252777775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45951.727252777775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45951.727252777775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45951.727252777775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45951.727252777775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45951.727252777775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45951.727252777775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45951.727252777775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45951.727252777775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45951.727252777775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45951.727252777775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45951.727252777775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45951.727252777775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45951.727252777775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45951.727252777775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45951.727252777775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45951.727252777775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45951.727252777775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45951.727252777775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45951.727252777775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45951.727252777775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45951.727252777775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45951.727252777775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45951.727252777775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45951.727252777775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45951.727252777775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45951.727252777775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45951.727252777775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45951.727252777775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45951.727252777775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45951.727252777775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45951.727252777775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45951.727252777775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45951.727252777775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45951.727252777775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45951.727252777775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45951.727252777775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45951.727252777775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45951.727252777775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45951.727252777775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45951.727252777775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45951.727252777775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45951.727252777775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45951.727252777775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45951.727252777775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45951.727252777775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45951.727252777775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45951.727252777775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45951.727252777775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45951.727252777775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45951.727252777775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45951.727252777775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45951.727252777775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45951.727252777775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45951.727252777775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45951.727252777775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45951.727252777775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45951.727252777775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45951.727252777775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45951.727252777775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45951.727252777775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45951.727252777775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45951.727252777775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45951.727252777775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45951.727252777775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45951.727252777775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45951.727252777775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45951.727252777775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45951.727252777775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45951.727252777775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45951.727252777775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45951.727252777775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45951.727252777775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45951.727252777775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45951.727252777775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45951.727252777775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45951.727252777775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45951.727252777775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45951.727252777775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45951.727252777775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45951.727252777775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45951.727252777775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45951.727252777775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45951.727252777775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45951.727252777775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45951.727252777775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45951.727252777775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45951.727252777775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45951.727252777775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45951.727252777775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45951.727252777775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45951.727252777775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45951.727252777775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45951.727252777775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45951.727252777775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45951.727252777775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45951.727252777775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45951.727252777775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45951.727252777775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45951.727252777775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45951.727252777775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45951.727252777775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45951.727252777775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45951.727252777775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45951.727252777775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45951.727252777775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45951.727252777775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45951.727252777775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45951.727252777775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45951.727252777775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45951.727252777775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45951.727252777775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45951.727252777775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45951.727252777775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45951.727252777775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45951.727252777775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45951.727252777775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45951.727252777775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45951.727252777775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45951.727252777775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45951.727252777775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45951.727252777775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45951.727252777775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45951.727252777775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45951.727252777775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45951.727252777775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45951.727252777775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45951.727252777775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45951.727252777775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45951.727252777775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45951.727252777775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45951.727252777775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45951.727252777775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45951.727252777775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45951.727252777775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45951.727252777775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45951.727252777775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45951.727252777775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45951.727252777775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45951.727252777775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45951.727252777775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45951.727252777775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45951.727252777775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45951.727252777775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45951.727252777775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45951.727252777775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45951.727252777775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45951.727252777775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45951.727252777775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45951.727252777775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45951.727252777775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45951.727252777775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45951.727252777775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45951.727252777775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45951.727252777775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45951.727252777775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45951.727252777775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45951.727252777775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45951.727252777775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45951.727252777775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45951.727252777775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45951.727252777775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45951.727252777775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45951.727252777775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45951.727252777775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45951.727252777775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45951.727252777775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45951.727252777775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45951.727252777775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45951.727252777775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45951.727252777775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45951.727252777775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45951.727252777775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45951.727252777775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45951.727252777775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45951.727252777775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45951.727252777775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45951.727252777775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45951.727252777775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45951.727252777775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45951.727252777775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45951.727252777775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45951.727252777775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45951.727252777775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45951.727252777775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45951.727252777775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45951.727252777775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45951.727252777775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45951.727252777775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45951.727252777775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45951.727252777775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45951.727252777775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45951.727252777775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45951.727252777775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45951.727252777775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45951.727252777775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45951.727252777775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45951.727252777775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45951.727252777775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45951.727252777775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45951.727252777775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45951.727252777775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45951.727252777775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45951.727252777775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45951.727252777775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45951.727252777775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45951.727252777775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45951.727252777775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45951.727252777775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45951.727252777775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45951.727252777775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45951.727252777775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45951.727252777775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45951.727252777775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45951.727252777775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45951.727252777775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45951.727252777775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45951.727252777775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45951.727252777775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45951.727252777775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45951.727252777775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45951.727252777775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45951.727252777775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45951.727252777775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45951.727252777775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45951.727252777775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45951.727252777775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45951.727252777775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45951.727252777775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45951.727252777775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45951.727252777775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45951.727252777775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45951.727252777775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45951.727252777775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45951.727252777775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45951.727252777775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45951.727252777775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45951.727252777775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45951.727252777775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45951.727252777775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45951.727252777775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45951.727252777775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45951.727252777775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45951.727252777775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45951.727252777775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45951.727252777775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45951.727252777775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45951.727252777775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45951.727252777775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45951.727252777775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45951.727252777775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45951.727252777775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45951.727252777775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45951.727252777775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45951.727252777775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45951.727252777775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45951.727252777775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45951.727252777775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45951.727252777775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45951.727252777775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45951.727252777775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45951.727252777775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45951.727252777775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45951.727252777775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45951.727252777775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45951.727252777775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45951.727252777775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45951.727252777775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45951.727252777775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45951.727252777775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45951.727252777775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45951.727252777775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45951.727252777775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45951.727252777775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45951.727252777775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45951.727252777775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45951.727252777775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45951.727252777775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45951.727252777775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45951.727252777775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45951.727252777775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45951.727252777775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45951.727252777775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45951.727252777775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45951.727252777775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45951.727252777775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45951.727252777775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45951.727252777775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45951.727252777775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45951.727252777775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45951.727252777775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45951.727252777775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45951.727252777775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45951.727252777775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45951.727252777775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45951.727252777775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45951.727252777775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45951.727252777775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45951.727252777775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45951.727252777775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45951.727252777775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45951.727252777775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45951.727252777775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45951.727252777775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45951.727252777775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45951.727252777775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45951.727252777775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45951.727252777775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45951.727252777775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45951.727252777775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45951.727252777775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45951.727252777775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45951.727252777775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45951.727252777775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45951.727252777775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45951.727252777775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45951.727252777775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45951.727252777775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45951.727252777775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45951.727252777775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45951.727252777775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45951.727252777775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45951.727252777775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45951.727252777775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45951.727252777775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45951.727252777775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45951.727252777775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45951.727252777775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45951.727252777775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45951.727252777775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45951.727252777775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45951.727252777775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45951.727252777775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45951.727252777775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45951.727252777775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45951.727252777775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45951.727252777775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45951.727252777775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45951.727252777775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45951.727252777775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45951.727252777775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45951.727252777775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45951.727252777775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45951.727252777775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45951.727252777775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45951.727252777775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45951.727252777775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45951.727252777775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45951.727252777775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45951.727252777775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45951.727252777775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45951.727252777775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45951.727252777775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45951.727252777775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45951.727252777775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45951.727252777775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45951.727252777775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45951.727252777775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45951.727252777775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45951.727252777775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45951.727252777775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45951.727252777775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45951.727252777775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45951.727252777775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45951.727252777775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45951.727252777775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45951.727252777775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45951.727252777775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45951.727252777775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45951.727252777775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45951.727252777775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45951.727252777775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45951.727252777775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45951.727252777775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45951.727252777775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45951.727252777775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45951.727252777775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45951.727252777775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45951.727252777775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45951.727252777775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45951.727252777775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45951.727252777775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45951.727252777775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45951.727252777775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45951.727252777775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45951.727252777775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45951.727252777775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45951.727252777775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45951.727252777775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45951.727252777775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45951.727252777775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45951.727252777775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45951.727252777775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45951.727252777775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45951.727252777775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45951.727252777775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45951.727252777775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45951.727252777775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45951.727252777775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45951.727252777775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45951.727252777775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45951.727252777775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45951.727252777775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45951.727252777775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45951.727252777775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45951.727252777775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45951.727252777775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45951.727252777775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45951.727252777775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45951.727252777775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45951.727252777775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45951.727252777775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45951.727252777775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45951.727252777775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45951.727252777775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45951.727252777775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45951.727252777775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45951.727252777775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45951.727252777775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45951.727252777775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45951.727252777775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45951.727252777775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45951.727252777775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45951.727252777775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45951.727252777775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45951.727252777775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45951.727252777775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45951.727252777775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45951.727252777775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45951.727252777775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45951.727252777775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45951.727252777775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45951.727252777775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45951.727252777775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45951.727252777775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45951.727252777775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45951.727252777775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45951.727252777775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45951.727252777775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45951.727252777775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45951.727252777775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45951.727252777775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45951.727252777775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45951.727252777775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45951.727252777775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45951.727252777775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45951.727252777775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45951.727252777775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45951.727252777775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45951.727252777775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45951.727252777775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45951.727252777775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45951.727252777775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45951.727252777775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45951.727252777775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45951.727252777775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45951.727252777775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45951.727252777775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45951.727252777775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45951.727252777775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45951.727252777775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45951.727252777775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45951.727252777775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45951.727252777775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45951.727252777775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45951.727252777775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45951.727252777775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45951.727252777775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45951.727252777775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45951.727252777775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45951.727252777775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45951.727252777775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45951.727252777775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45951.727252777775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45951.727252777775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45951.727252777775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45951.727252777775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45951.727252777775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45951.727252777775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45951.727252777775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45951.727252777775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45951.727252777775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45951.727252777775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45951.727252777775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45951.727252777775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45951.727252777775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45951.727252777775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45951.727252777775</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45951.727252777775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45951.727252777775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45951.727252777775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45951.727252777775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45951.727252777775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45951.727252777775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45951.727252777775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45951.727252777775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45951.727252777775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45951.727252777775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45951.727252777775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45951.727252777775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45951.727252777775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45951.727252777775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45951.727252777775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45951.727252777775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45951.727252777775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45951.727252777775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45951.727252777775</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