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26" documentId="13_ncr:1_{F6CB121F-512D-4AA6-A0C1-0FB36C537598}" xr6:coauthVersionLast="47" xr6:coauthVersionMax="47" xr10:uidLastSave="{28F80EEE-FA03-403D-82AD-1339FED1CD25}"/>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<sst xmlns="http://schemas.openxmlformats.org/spreadsheetml/2006/main" count="178600" uniqueCount="39085">
  <si>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</si>
  <si>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</si>
  <si>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</si>
  <si>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</si>
  <si>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</si>
  <si>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</si>
  <si>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</si>
  <si>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</si>
  <si>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</si>
  <si>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</si>
  <si>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</si>
  <si>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</si>
  <si>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</si>
  <si>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</si>
  <si>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</si>
  <si>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</si>
  <si>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</si>
  <si>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</si>
  <si>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</si>
  <si>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</si>
  <si>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</si>
  <si>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</si>
  <si>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</si>
  <si>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</si>
  <si>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</si>
  <si>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</si>
  <si>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</si>
  <si>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</si>
  <si>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</si>
  <si>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</si>
  <si>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</si>
  <si>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</si>
  <si>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</si>
  <si>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</si>
  <si>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</si>
  <si>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</si>
  <si>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</si>
  <si>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</si>
  <si>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</si>
  <si>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</si>
  <si>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</si>
  <si>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</si>
  <si>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</si>
  <si>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</si>
  <si>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</si>
  <si>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</si>
  <si>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</si>
  <si>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</si>
  <si>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</si>
  <si>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</si>
  <si>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</si>
  <si>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</si>
  <si>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</si>
  <si>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</si>
  <si>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</si>
  <si>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</si>
  <si>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</si>
  <si>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</si>
  <si>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</si>
  <si>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</si>
  <si>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</si>
  <si>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</si>
  <si>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</si>
  <si>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</si>
  <si>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</si>
  <si>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</si>
  <si>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</si>
  <si>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</si>
  <si>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</si>
  <si>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</si>
  <si>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</si>
  <si>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</si>
  <si>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</si>
  <si>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</si>
  <si>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</si>
  <si>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</si>
  <si>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</si>
  <si>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</si>
  <si>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</si>
  <si>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</si>
  <si>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</si>
  <si>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</si>
  <si>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</si>
  <si>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</si>
  <si>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</si>
  <si>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</si>
  <si>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</si>
  <si>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</si>
  <si>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</si>
  <si>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</si>
  <si>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</si>
  <si>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</si>
  <si>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</si>
  <si>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</si>
  <si>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</si>
  <si>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</si>
  <si>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</si>
  <si>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</si>
  <si>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</si>
  <si>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</si>
  <si>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</si>
  <si>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</si>
  <si>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</si>
  <si>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</si>
  <si>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</si>
  <si>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</si>
  <si>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</si>
  <si>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</si>
  <si>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</si>
  <si>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</si>
  <si>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</si>
  <si>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</si>
  <si>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</si>
  <si>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</si>
  <si>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</si>
  <si>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</si>
  <si>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</si>
  <si>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</si>
  <si>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</si>
  <si>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</si>
  <si>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</si>
  <si>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</si>
  <si>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</si>
  <si>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</si>
  <si>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</si>
  <si>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</si>
  <si>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</si>
  <si>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</si>
  <si>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</si>
  <si>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</si>
  <si>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</si>
  <si>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</si>
  <si>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</si>
  <si>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</si>
  <si>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</si>
  <si>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</si>
  <si>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</si>
  <si>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</si>
  <si>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</si>
  <si>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</si>
  <si>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</si>
  <si>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</si>
  <si>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</si>
  <si>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</si>
  <si>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</si>
  <si>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</si>
  <si>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</si>
  <si>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</si>
  <si>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</si>
  <si>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</si>
  <si>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</si>
  <si>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</si>
  <si>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</si>
  <si>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</si>
  <si>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</si>
  <si>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</si>
  <si>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</si>
  <si>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</si>
  <si>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</si>
  <si>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</si>
  <si>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</si>
  <si>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</si>
  <si>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</si>
  <si>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</si>
  <si>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</si>
  <si>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</si>
  <si>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</si>
  <si>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</si>
  <si>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</si>
  <si>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</si>
  <si>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</si>
  <si>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</si>
  <si>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</si>
  <si>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</si>
  <si>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</si>
  <si>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</si>
  <si>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</si>
  <si>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</si>
  <si>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</si>
  <si>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</si>
  <si>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</si>
  <si>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</si>
  <si>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</si>
  <si>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</si>
  <si>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</si>
  <si>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</si>
  <si>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</si>
  <si>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</si>
  <si>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</si>
  <si>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</si>
  <si>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</si>
  <si>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</si>
  <si>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</si>
  <si>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</si>
  <si>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</si>
  <si>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</si>
  <si>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</si>
  <si>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</si>
  <si>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</si>
  <si>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</si>
  <si>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</si>
  <si>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</si>
  <si>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</si>
  <si>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</si>
  <si>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</si>
  <si>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</si>
  <si>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</si>
  <si>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</si>
  <si>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</si>
  <si>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</si>
  <si>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</si>
  <si>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</si>
  <si>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</si>
  <si>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</si>
  <si>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</si>
  <si>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</si>
  <si>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</si>
  <si>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</si>
  <si>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</si>
  <si>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</si>
  <si>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</si>
  <si>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</si>
  <si>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</si>
  <si>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</si>
  <si>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</si>
  <si>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</si>
  <si>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</si>
  <si>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</si>
  <si>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</si>
  <si>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</si>
  <si>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</si>
  <si>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</si>
  <si>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</si>
  <si>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</si>
  <si>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</si>
  <si>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</si>
  <si>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</si>
  <si>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</si>
  <si>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</si>
  <si>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</si>
  <si>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</si>
  <si>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</si>
  <si>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</si>
  <si>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</si>
  <si>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</si>
  <si>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</si>
  <si>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</si>
  <si>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</si>
  <si>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</si>
  <si>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</si>
  <si>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</si>
  <si>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</si>
  <si>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</si>
  <si>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</si>
  <si>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</si>
  <si>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</si>
  <si>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</si>
  <si>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</si>
  <si>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</si>
  <si>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</si>
  <si>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</si>
  <si>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</si>
  <si>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</si>
  <si>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</si>
  <si>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</si>
  <si>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</si>
  <si>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</si>
  <si>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</si>
  <si>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</si>
  <si>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</si>
  <si>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</si>
  <si>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</si>
  <si>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</si>
  <si>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</si>
  <si>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</si>
  <si>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</si>
  <si>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</si>
  <si>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</si>
  <si>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</si>
  <si>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</si>
  <si>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</si>
  <si>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</si>
  <si>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</si>
  <si>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</si>
  <si>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</si>
  <si>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</si>
  <si>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</si>
  <si>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</si>
  <si>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</si>
  <si>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</si>
  <si>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</si>
  <si>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</si>
  <si>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</si>
  <si>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</si>
  <si>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</si>
  <si>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</si>
  <si>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</si>
  <si>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</si>
  <si>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</si>
  <si>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</si>
  <si>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</si>
  <si>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</si>
  <si>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</si>
  <si>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</si>
  <si>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</si>
  <si>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</si>
  <si>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</si>
  <si>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</si>
  <si>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</si>
  <si>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</si>
  <si>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</si>
  <si>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</si>
  <si>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</si>
  <si>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</si>
  <si>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</si>
  <si>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</si>
  <si>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</si>
  <si>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</si>
  <si>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</si>
  <si>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</si>
  <si>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</si>
  <si>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</si>
  <si>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</si>
  <si>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</si>
  <si>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</si>
  <si>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</si>
  <si>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</si>
  <si>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</si>
  <si>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</si>
  <si>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</si>
  <si>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</si>
  <si>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</si>
  <si>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</si>
  <si>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</si>
  <si>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</si>
  <si>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</si>
  <si>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</si>
  <si>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</si>
  <si>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</si>
  <si>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</si>
  <si>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</si>
  <si>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</si>
  <si>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</si>
  <si>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</si>
  <si>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</si>
  <si>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</si>
  <si>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</si>
  <si>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</si>
  <si>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</si>
  <si>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</si>
  <si>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</si>
  <si>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</si>
  <si>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</si>
  <si>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</si>
  <si>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</si>
  <si>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</si>
  <si>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</si>
  <si>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</si>
  <si>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</si>
  <si>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</si>
  <si>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</si>
  <si>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</si>
  <si>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</si>
  <si>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</si>
  <si>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</si>
  <si>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</si>
  <si>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</si>
  <si>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</si>
  <si>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</si>
  <si>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</si>
  <si>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</si>
  <si>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</si>
  <si>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</si>
  <si>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</si>
  <si>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</si>
  <si>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</si>
  <si>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</si>
  <si>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</si>
  <si>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</si>
  <si>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</si>
  <si>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</si>
  <si>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</si>
  <si>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</si>
  <si>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</si>
  <si>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</si>
  <si>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</si>
  <si>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</si>
  <si>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</si>
  <si>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</si>
  <si>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</si>
  <si>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</si>
  <si>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</si>
  <si>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</si>
  <si>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</si>
  <si>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</si>
  <si>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</si>
  <si>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</si>
  <si>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</si>
  <si>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</si>
  <si>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</si>
  <si>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</si>
  <si>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</si>
  <si>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</si>
  <si>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</si>
  <si>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</si>
  <si>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</si>
  <si>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</si>
  <si>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</si>
  <si>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</si>
  <si>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</si>
  <si>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</si>
  <si>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</si>
  <si>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</si>
  <si>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</si>
  <si>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</si>
  <si>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</si>
  <si>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</si>
  <si>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</si>
  <si>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</si>
  <si>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</si>
  <si>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</si>
  <si>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</si>
  <si>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</si>
  <si>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</si>
  <si>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</si>
  <si>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</si>
  <si>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</si>
  <si>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</si>
  <si>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</si>
  <si>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</si>
  <si>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</si>
  <si>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</si>
  <si>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</si>
  <si>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</si>
  <si>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</si>
  <si>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</si>
  <si>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</si>
  <si>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</si>
  <si>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</si>
  <si>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</si>
  <si>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</si>
  <si>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</si>
  <si>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</si>
  <si>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</si>
  <si>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</si>
  <si>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</si>
  <si>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</si>
  <si>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</si>
  <si>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</si>
  <si>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</si>
  <si>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</si>
  <si>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</si>
  <si>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</si>
  <si>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</si>
  <si>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</si>
  <si>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</si>
  <si>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</si>
  <si>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</si>
  <si>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</si>
  <si>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</si>
  <si>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</si>
  <si>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</si>
  <si>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</si>
  <si>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</si>
  <si>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</si>
  <si>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</si>
  <si>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</si>
  <si>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</si>
  <si>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</si>
  <si>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</si>
  <si>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</si>
  <si>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</si>
  <si>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</si>
  <si>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</si>
  <si>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</si>
  <si>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</si>
  <si>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</si>
  <si>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</si>
  <si>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</si>
  <si>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</si>
  <si>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</si>
  <si>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</si>
  <si>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</si>
  <si>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</si>
  <si>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</si>
  <si>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</si>
  <si>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</si>
  <si>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</si>
  <si>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</si>
  <si>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</si>
  <si>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</si>
  <si>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</si>
  <si>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</si>
  <si>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</si>
  <si>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</si>
  <si>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</si>
  <si>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</si>
  <si>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</si>
  <si>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</si>
  <si>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</si>
  <si>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</si>
  <si>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</si>
  <si>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</si>
  <si>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</si>
  <si>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</si>
  <si>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</si>
  <si>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</si>
  <si>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</si>
  <si>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</si>
  <si>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</si>
  <si>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</si>
  <si>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</si>
  <si>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</si>
  <si>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</si>
  <si>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</si>
  <si>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</si>
  <si>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</si>
  <si>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</si>
  <si>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</si>
  <si>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</si>
  <si>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</si>
  <si>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</si>
  <si>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</si>
  <si>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</si>
  <si>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</si>
  <si>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</si>
  <si>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</si>
  <si>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</si>
  <si>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</si>
  <si>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</si>
  <si>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</si>
  <si>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</si>
  <si>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</si>
  <si>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</si>
  <si>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</si>
  <si>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</si>
  <si>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</si>
  <si>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</si>
  <si>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</si>
  <si>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</si>
  <si>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</si>
  <si>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</si>
  <si>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</si>
  <si>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</si>
  <si>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</si>
  <si>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</si>
  <si>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</si>
  <si>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</si>
  <si>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</si>
  <si>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</si>
  <si>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</si>
  <si>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</si>
  <si>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</si>
  <si>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</si>
  <si>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</si>
  <si>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</si>
  <si>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</si>
  <si>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</si>
  <si>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</si>
  <si>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</si>
  <si>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</si>
  <si>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</si>
  <si>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</si>
  <si>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</si>
  <si>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</si>
  <si>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</si>
  <si>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</si>
  <si>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</si>
  <si>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</si>
  <si>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</si>
  <si>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</si>
  <si>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</si>
  <si>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</si>
  <si>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</si>
  <si>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</si>
  <si>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</si>
  <si>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</si>
  <si>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</si>
  <si>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</si>
  <si>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</si>
  <si>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</si>
  <si>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</si>
  <si>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</si>
  <si>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</si>
  <si>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</si>
  <si>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</si>
  <si>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</si>
  <si>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</si>
  <si>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</si>
  <si>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</si>
  <si>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</si>
  <si>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</si>
  <si>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</si>
  <si>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</si>
  <si>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</si>
  <si>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</si>
  <si>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</si>
  <si>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</si>
  <si>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</si>
  <si>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</si>
  <si>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</si>
  <si>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</si>
  <si>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</si>
  <si>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</si>
  <si>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</si>
  <si>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</si>
  <si>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</si>
  <si>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</si>
  <si>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</si>
  <si>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</si>
  <si>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</si>
  <si>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</si>
  <si>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</si>
  <si>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</si>
  <si>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</si>
  <si>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</si>
  <si>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</si>
  <si>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</si>
  <si>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</si>
  <si>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</si>
  <si>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</si>
  <si>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</si>
  <si>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</si>
  <si>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</si>
  <si>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</si>
  <si>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</si>
  <si>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</si>
  <si>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</si>
  <si>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</si>
  <si>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</si>
  <si>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</si>
  <si>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</si>
  <si>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</si>
  <si>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</si>
  <si>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</si>
  <si>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</si>
  <si>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</si>
  <si>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</si>
  <si>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</si>
  <si>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</si>
  <si>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</si>
  <si>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</si>
  <si>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</si>
  <si>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</si>
  <si>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</si>
  <si>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</si>
  <si>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</si>
  <si>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</si>
  <si>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</si>
  <si>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</si>
  <si>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</si>
  <si>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</si>
  <si>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</si>
  <si>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</si>
  <si>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</si>
  <si>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</si>
  <si>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</si>
  <si>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</si>
  <si>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</si>
  <si>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</si>
  <si>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</si>
  <si>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</si>
  <si>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</si>
  <si>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</si>
  <si>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</si>
  <si>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</si>
  <si>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</si>
  <si>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</si>
  <si>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</si>
  <si>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</si>
  <si>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</si>
  <si>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</si>
  <si>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</si>
  <si>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</si>
  <si>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</si>
  <si>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</si>
  <si>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</si>
  <si>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</si>
  <si>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</si>
  <si>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</si>
  <si>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</si>
  <si>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</si>
  <si>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</si>
  <si>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</si>
  <si>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</si>
  <si>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</si>
  <si>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</si>
  <si>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</si>
  <si>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</si>
  <si>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</si>
  <si>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</si>
  <si>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</si>
  <si>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</si>
  <si>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</si>
  <si>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</si>
  <si>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</si>
  <si>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</si>
  <si>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</si>
  <si>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</si>
  <si>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</si>
  <si>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</si>
  <si>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</si>
  <si>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</si>
  <si>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</si>
  <si>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</si>
  <si>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</si>
  <si>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</si>
  <si>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</si>
  <si>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</si>
  <si>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</si>
  <si>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</si>
  <si>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</si>
  <si>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</si>
  <si>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</si>
  <si>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</si>
  <si>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</si>
  <si>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</si>
  <si>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</si>
  <si>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</si>
  <si>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</si>
  <si>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</si>
  <si>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</si>
  <si>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</si>
  <si>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</si>
  <si>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</si>
  <si>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</si>
  <si>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</si>
  <si>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</si>
  <si>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</si>
  <si>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</si>
  <si>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</si>
  <si>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</si>
  <si>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</si>
  <si>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</si>
  <si>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</si>
  <si>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</si>
  <si>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</si>
  <si>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</si>
  <si>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</si>
  <si>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</si>
  <si>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</si>
  <si>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</si>
  <si>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</si>
  <si>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</si>
  <si>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</si>
  <si>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</si>
  <si>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</si>
  <si>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</si>
  <si>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</si>
  <si>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</si>
  <si>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</si>
  <si>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</si>
  <si>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</si>
  <si>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</si>
  <si>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</si>
  <si>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</si>
  <si>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</si>
  <si>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</si>
  <si>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</si>
  <si>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</si>
  <si>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</si>
  <si>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</si>
  <si>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</si>
  <si>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</si>
  <si>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</si>
  <si>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</si>
  <si>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</si>
  <si>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</si>
  <si>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</si>
  <si>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</si>
  <si>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</si>
  <si>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</si>
  <si>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</si>
  <si>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</si>
  <si>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</si>
  <si>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</si>
  <si>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</si>
  <si>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</si>
  <si>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</si>
  <si>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</si>
  <si>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</si>
  <si>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</si>
  <si>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</si>
  <si>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</si>
  <si>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</si>
  <si>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</si>
  <si>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</si>
  <si>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</si>
  <si>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</si>
  <si>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</si>
  <si>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</si>
  <si>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</si>
  <si>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</si>
  <si>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</si>
  <si>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</si>
  <si>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</si>
  <si>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</si>
  <si>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</si>
  <si>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</si>
  <si>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</si>
  <si>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</si>
  <si>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</si>
  <si>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</si>
  <si>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</si>
  <si>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</si>
  <si>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</si>
  <si>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</si>
  <si>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</si>
  <si>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</si>
  <si>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</si>
  <si>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</si>
  <si>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</si>
  <si>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</si>
  <si>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</si>
  <si>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</si>
  <si>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</si>
  <si>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</si>
  <si>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</si>
  <si>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</si>
  <si>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</si>
  <si>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</si>
  <si>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</si>
  <si>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</si>
  <si>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</si>
  <si>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</si>
  <si>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</si>
  <si>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</si>
  <si>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</si>
  <si>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</si>
  <si>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</si>
  <si>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</si>
  <si>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</si>
  <si>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</si>
  <si>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</si>
  <si>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</si>
  <si>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</si>
  <si>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</si>
  <si>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</si>
  <si>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</si>
  <si>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</si>
  <si>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</si>
  <si>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</si>
  <si>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</si>
  <si>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</si>
  <si>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</si>
  <si>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</si>
  <si>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</si>
  <si>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</si>
  <si>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</si>
  <si>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</si>
  <si>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</si>
  <si>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</si>
  <si>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</si>
  <si>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</si>
  <si>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</si>
  <si>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</si>
  <si>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</si>
  <si>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</si>
  <si>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</si>
  <si>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</si>
  <si>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</si>
  <si>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</si>
  <si>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</si>
  <si>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</si>
  <si>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</si>
  <si>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</si>
  <si>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</si>
  <si>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</si>
  <si>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</si>
  <si>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</si>
  <si>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</si>
  <si>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</si>
  <si>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</si>
  <si>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</si>
  <si>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</si>
  <si>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</si>
  <si>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</si>
  <si>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</si>
  <si>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</si>
  <si>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</si>
  <si>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</si>
  <si>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</si>
  <si>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</si>
  <si>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</si>
  <si>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</si>
  <si>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</si>
  <si>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</si>
  <si>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</si>
  <si>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</si>
  <si>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</si>
  <si>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</si>
  <si>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</si>
  <si>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</si>
  <si>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</si>
  <si>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</si>
  <si>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</si>
  <si>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</si>
  <si>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</si>
  <si>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</si>
  <si>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</si>
  <si>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</si>
  <si>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</si>
  <si>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</si>
  <si>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</si>
  <si>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</si>
  <si>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</si>
  <si>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</si>
  <si>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</si>
  <si>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</si>
  <si>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</si>
  <si>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</si>
  <si>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</si>
  <si>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</si>
  <si>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</si>
  <si>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</si>
  <si>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</si>
  <si>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</si>
  <si>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</si>
  <si>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</si>
  <si>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</si>
  <si>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</si>
  <si>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</si>
  <si>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</si>
  <si>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</si>
  <si>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</si>
  <si>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</si>
  <si>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</si>
  <si>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</si>
  <si>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</si>
  <si>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</si>
  <si>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</si>
  <si>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</si>
  <si>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</si>
  <si>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</si>
  <si>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</si>
  <si>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</si>
  <si>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</si>
  <si>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</si>
  <si>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</si>
  <si>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</si>
  <si>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</si>
  <si>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</si>
  <si>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</si>
  <si>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</si>
  <si>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</si>
  <si>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</si>
  <si>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</si>
  <si>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</si>
  <si>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</si>
  <si>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</si>
  <si>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</si>
  <si>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</si>
  <si>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</si>
  <si>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</si>
  <si>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</si>
  <si>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</si>
  <si>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</si>
  <si>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</si>
  <si>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</si>
  <si>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</si>
  <si>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</si>
  <si>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</si>
  <si>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</si>
  <si>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</si>
  <si>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</si>
  <si>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</si>
  <si>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</si>
  <si>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</si>
  <si>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</si>
  <si>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</si>
  <si>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</si>
  <si>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</si>
  <si>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</si>
  <si>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</si>
  <si>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</si>
  <si>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</si>
  <si>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</si>
  <si>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</si>
  <si>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</si>
  <si>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</si>
  <si>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</si>
  <si>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</si>
  <si>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</si>
  <si>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</si>
  <si>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</si>
  <si>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</si>
  <si>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</si>
  <si>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</si>
  <si>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</si>
  <si>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</si>
  <si>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</si>
  <si>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</si>
  <si>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</si>
  <si>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</si>
  <si>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</si>
  <si>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</si>
  <si>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</si>
  <si>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</si>
  <si>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</si>
  <si>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</si>
  <si>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</si>
  <si>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</si>
  <si>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</si>
  <si>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</si>
  <si>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</si>
  <si>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</si>
  <si>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</si>
  <si>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</si>
  <si>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</si>
  <si>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</si>
  <si>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</si>
  <si>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</si>
  <si>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</si>
  <si>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</si>
  <si>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</si>
  <si>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</si>
  <si>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</si>
  <si>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</si>
  <si>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</si>
  <si>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</si>
  <si>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</si>
  <si>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</si>
  <si>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</si>
  <si>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</si>
  <si>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</si>
  <si>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</si>
  <si>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</si>
  <si>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</si>
  <si>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</si>
  <si>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</si>
  <si>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</si>
  <si>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</si>
  <si>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</si>
  <si>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</si>
  <si>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</si>
  <si>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</si>
  <si>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</si>
  <si>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</si>
  <si>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</si>
  <si>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</si>
  <si>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</si>
  <si>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</si>
  <si>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</si>
  <si>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</si>
  <si>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</si>
  <si>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</si>
  <si>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</si>
  <si>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</si>
  <si>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</si>
  <si>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</si>
  <si>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</si>
  <si>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</si>
  <si>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</si>
  <si>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</si>
  <si>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</si>
  <si>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</si>
  <si>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</si>
  <si>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</si>
  <si>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</si>
  <si>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</si>
  <si>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</si>
  <si>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</si>
  <si>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</si>
  <si>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</si>
  <si>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</si>
  <si>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</si>
  <si>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</si>
  <si>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</si>
  <si>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</si>
  <si>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</si>
  <si>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</si>
  <si>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</si>
  <si>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</si>
  <si>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</si>
  <si>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</si>
  <si>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</si>
  <si>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</si>
  <si>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</si>
  <si>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</si>
  <si>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</si>
  <si>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</si>
  <si>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</si>
  <si>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</si>
  <si>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</si>
  <si>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</si>
  <si>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</si>
  <si>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</si>
  <si>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</si>
  <si>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</si>
  <si>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</si>
  <si>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</si>
  <si>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</si>
  <si>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</si>
  <si>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</si>
  <si>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</si>
  <si>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</si>
  <si>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</si>
  <si>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</si>
  <si>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</si>
  <si>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</si>
  <si>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</si>
  <si>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</si>
  <si>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</si>
  <si>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</si>
  <si>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</si>
  <si>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</si>
  <si>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</si>
  <si>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</si>
  <si>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</si>
  <si>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</si>
  <si>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</si>
  <si>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</si>
  <si>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</si>
  <si>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</si>
  <si>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</si>
  <si>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</si>
  <si>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</si>
  <si>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</si>
  <si>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</si>
  <si>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</si>
  <si>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</si>
  <si>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</si>
  <si>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</si>
  <si>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</si>
  <si>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</si>
  <si>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</si>
  <si>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</si>
  <si>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</si>
  <si>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</si>
  <si>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</si>
  <si>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</si>
  <si>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</si>
  <si>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</si>
  <si>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</si>
  <si>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</si>
  <si>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</si>
  <si>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</si>
  <si>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</si>
  <si>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</si>
  <si>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</si>
  <si>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</si>
  <si>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</si>
  <si>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</si>
  <si>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</si>
  <si>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</si>
  <si>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</si>
  <si>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</si>
  <si>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</si>
  <si>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</si>
  <si>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</si>
  <si>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</si>
  <si>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</si>
  <si>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</si>
  <si>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</si>
  <si>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</si>
  <si>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</si>
  <si>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</si>
  <si>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</si>
  <si>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</si>
  <si>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</si>
  <si>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</si>
  <si>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</si>
  <si>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</si>
  <si>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</si>
  <si>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</si>
  <si>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</si>
  <si>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</si>
  <si>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</si>
  <si>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</si>
  <si>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</si>
  <si>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</si>
  <si>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</si>
  <si>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</si>
  <si>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</si>
  <si>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</si>
  <si>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</si>
  <si>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</si>
  <si>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</si>
  <si>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</si>
  <si>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</si>
  <si>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</si>
  <si>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</si>
  <si>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</si>
  <si>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</si>
  <si>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</si>
  <si>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</si>
  <si>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</si>
  <si>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</si>
  <si>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</si>
  <si>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</si>
  <si>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</si>
  <si>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</si>
  <si>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</si>
  <si>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</si>
  <si>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</si>
  <si>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</si>
  <si>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</si>
  <si>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</si>
  <si>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</si>
  <si>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</si>
  <si>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</si>
  <si>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</si>
  <si>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</si>
  <si>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</si>
  <si>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</si>
  <si>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</si>
  <si>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</si>
  <si>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</si>
  <si>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</si>
  <si>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</si>
  <si>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</si>
  <si>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</si>
  <si>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</si>
  <si>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</si>
  <si>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</si>
  <si>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</si>
  <si>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</si>
  <si>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</si>
  <si>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</si>
  <si>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</si>
  <si>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</si>
  <si>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</si>
  <si>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</si>
  <si>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</si>
  <si>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</si>
  <si>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</si>
  <si>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</si>
  <si>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</si>
  <si>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</si>
  <si>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</si>
  <si>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</si>
  <si>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</si>
  <si>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</si>
  <si>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</si>
  <si>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</si>
  <si>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</si>
  <si>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</si>
  <si>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</si>
  <si>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</si>
  <si>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</si>
  <si>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</si>
  <si>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</si>
  <si>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</si>
  <si>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</si>
  <si>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</si>
  <si>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</si>
  <si>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</si>
  <si>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</si>
  <si>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</si>
  <si>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</si>
  <si>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</si>
  <si>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</si>
  <si>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</si>
  <si>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</si>
  <si>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</si>
  <si>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</si>
  <si>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</si>
  <si>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</si>
  <si>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</si>
  <si>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</si>
  <si>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</si>
  <si>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</si>
  <si>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</si>
  <si>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</si>
  <si>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</si>
  <si>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</si>
  <si>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</si>
  <si>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</si>
  <si>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</si>
  <si>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</si>
  <si>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</si>
  <si>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</si>
  <si>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</si>
  <si>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</si>
  <si>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</si>
  <si>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</si>
  <si>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</si>
  <si>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</si>
  <si>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</si>
  <si>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</si>
  <si>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</si>
  <si>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</si>
  <si>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</si>
  <si>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</si>
  <si>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</si>
  <si>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</si>
  <si>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</si>
  <si>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</si>
  <si>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</si>
  <si>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</si>
  <si>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</si>
  <si>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</si>
  <si>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</si>
  <si>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</si>
  <si>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</si>
  <si>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</si>
  <si>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</si>
  <si>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</si>
  <si>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</si>
  <si>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</si>
  <si>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</si>
  <si>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</si>
  <si>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</si>
  <si>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</si>
  <si>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</si>
  <si>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</si>
  <si>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</si>
  <si>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</si>
  <si>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</si>
  <si>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</si>
  <si>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</si>
  <si>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</si>
  <si>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</si>
  <si>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</si>
  <si>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</si>
  <si>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</si>
  <si>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</si>
  <si>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</si>
  <si>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</si>
  <si>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</si>
  <si>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</si>
  <si>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</si>
  <si>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</si>
  <si>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</si>
  <si>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</si>
  <si>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</si>
  <si>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</si>
  <si>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</si>
  <si>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</si>
  <si>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</si>
  <si>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</si>
  <si>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</si>
  <si>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</si>
  <si>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</si>
  <si>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</si>
  <si>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</si>
  <si>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</si>
  <si>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</si>
  <si>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</si>
  <si>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</si>
  <si>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</si>
  <si>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</si>
  <si>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</si>
  <si>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</si>
  <si>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</si>
  <si>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</si>
  <si>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</si>
  <si>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</si>
  <si>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</si>
  <si>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</si>
  <si>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</si>
  <si>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</si>
  <si>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</si>
  <si>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</si>
  <si>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</si>
  <si>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</si>
  <si>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</si>
  <si>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</si>
  <si>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</si>
  <si>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</si>
  <si>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</si>
  <si>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</si>
  <si>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</si>
  <si>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</si>
  <si>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</si>
  <si>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</si>
  <si>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</si>
  <si>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</si>
  <si>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</si>
  <si>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</si>
  <si>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</si>
  <si>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</si>
  <si>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</si>
  <si>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</si>
  <si>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</si>
  <si>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</si>
  <si>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</si>
  <si>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</si>
  <si>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</si>
  <si>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</si>
  <si>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</si>
  <si>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</si>
  <si>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</si>
  <si>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</si>
  <si>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</si>
  <si>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</si>
  <si>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</si>
  <si>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</si>
  <si>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</si>
  <si>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</si>
  <si>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</si>
  <si>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</si>
  <si>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</si>
  <si>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</si>
  <si>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</si>
  <si>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</si>
  <si>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</si>
  <si>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</si>
  <si>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</si>
  <si>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</si>
  <si>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</si>
  <si>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</si>
  <si>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</si>
  <si>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</si>
  <si>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</si>
  <si>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</si>
  <si>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</si>
  <si>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</si>
  <si>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</si>
  <si>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</si>
  <si>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</si>
  <si>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</si>
  <si>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</si>
  <si>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</si>
  <si>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</si>
  <si>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</si>
  <si>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</si>
  <si>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</si>
  <si>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</si>
  <si>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</si>
  <si>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</si>
  <si>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</si>
  <si>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</si>
  <si>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</si>
  <si>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</si>
  <si>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</si>
  <si>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</si>
  <si>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</si>
  <si>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</si>
  <si>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</si>
  <si>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</si>
  <si>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</si>
  <si>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</si>
  <si>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</si>
  <si>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</si>
  <si>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</si>
  <si>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</si>
  <si>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</si>
  <si>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</si>
  <si>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</si>
  <si>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</si>
  <si>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</si>
  <si>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</si>
  <si>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</si>
  <si>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</si>
  <si>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</si>
  <si>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</si>
  <si>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</si>
  <si>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</si>
  <si>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</si>
  <si>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</si>
  <si>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</si>
  <si>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</si>
  <si>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</si>
  <si>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</si>
  <si>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</si>
  <si>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</si>
  <si>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</si>
  <si>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</si>
  <si>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</si>
  <si>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</si>
  <si>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</si>
  <si>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</si>
  <si>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</si>
  <si>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</si>
  <si>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</si>
  <si>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</si>
  <si>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</si>
  <si>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</si>
  <si>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</si>
  <si>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</si>
  <si>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</si>
  <si>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</si>
  <si>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</si>
  <si>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</si>
  <si>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</si>
  <si>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</si>
  <si>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</si>
  <si>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</si>
  <si>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</si>
  <si>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</si>
  <si>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</si>
  <si>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</si>
  <si>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</si>
  <si>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</si>
  <si>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</si>
  <si>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</si>
  <si>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</si>
  <si>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</si>
  <si>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</si>
  <si>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</si>
  <si>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</si>
  <si>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</si>
  <si>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</si>
  <si>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</si>
  <si>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</si>
  <si>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</si>
  <si>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</si>
  <si>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</si>
  <si>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</si>
  <si>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</si>
  <si>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</si>
  <si>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</si>
  <si>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</si>
  <si>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</si>
  <si>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</si>
  <si>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</si>
  <si>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</si>
  <si>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</si>
  <si>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</si>
  <si>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</si>
  <si>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</si>
  <si>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</si>
  <si>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</si>
  <si>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</si>
  <si>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</si>
  <si>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</si>
  <si>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</si>
  <si>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</si>
  <si>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</si>
  <si>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</si>
  <si>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</si>
  <si>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</si>
  <si>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</si>
  <si>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</si>
  <si>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</si>
  <si>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</si>
  <si>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</si>
  <si>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</si>
  <si>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</si>
  <si>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</si>
  <si>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</si>
  <si>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</si>
  <si>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</si>
  <si>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</si>
  <si>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</si>
  <si>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</si>
  <si>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</si>
  <si>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</si>
  <si>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</si>
  <si>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</si>
  <si>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</si>
  <si>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</si>
  <si>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</si>
  <si>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</si>
  <si>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</si>
  <si>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</si>
  <si>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</si>
  <si>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</si>
  <si>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</si>
  <si>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</si>
  <si>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</si>
  <si>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</si>
  <si>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</si>
  <si>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</si>
  <si>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</si>
  <si>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</si>
  <si>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</si>
  <si>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</si>
  <si>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</si>
  <si>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</si>
  <si>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</si>
  <si>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</si>
  <si>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</si>
  <si>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</si>
  <si>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</si>
  <si>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</si>
  <si>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</si>
  <si>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</si>
  <si>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</si>
  <si>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</si>
  <si>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</si>
  <si>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</si>
  <si>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</si>
  <si>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</si>
  <si>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</si>
  <si>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</si>
  <si>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</si>
  <si>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</si>
  <si>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</si>
  <si>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</si>
  <si>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</si>
  <si>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</si>
  <si>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</si>
  <si>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</si>
  <si>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</si>
  <si>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</si>
  <si>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</si>
  <si>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</si>
  <si>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</si>
  <si>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</si>
  <si>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</si>
  <si>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</si>
  <si>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</si>
  <si>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</si>
  <si>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</si>
  <si>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</si>
  <si>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</si>
  <si>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</si>
  <si>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</si>
  <si>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</si>
  <si>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</si>
  <si>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</si>
  <si>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</si>
  <si>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</si>
  <si>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</si>
  <si>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</si>
  <si>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</si>
  <si>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</si>
  <si>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</si>
  <si>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</si>
  <si>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</si>
  <si>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</si>
  <si>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</si>
  <si>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</si>
  <si>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</si>
  <si>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</si>
  <si>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</si>
  <si>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</si>
  <si>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</si>
  <si>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</si>
  <si>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</si>
  <si>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</si>
  <si>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</si>
  <si>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</si>
  <si>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</si>
  <si>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</si>
  <si>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</si>
  <si>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</si>
  <si>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</si>
  <si>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</si>
  <si>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</si>
  <si>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</si>
  <si>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</si>
  <si>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</si>
  <si>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</si>
  <si>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</si>
  <si>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</si>
  <si>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</si>
  <si>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</si>
  <si>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</si>
  <si>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</si>
  <si>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</si>
  <si>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</si>
  <si>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</si>
  <si>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</si>
  <si>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</si>
  <si>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</si>
  <si>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</si>
  <si>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</si>
  <si>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</si>
  <si>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</si>
  <si>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</si>
  <si>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</si>
  <si>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</si>
  <si>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</si>
  <si>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</si>
  <si>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</si>
  <si>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</si>
  <si>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</si>
  <si>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</si>
  <si>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</si>
  <si>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</si>
  <si>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</si>
  <si>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</si>
  <si>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</si>
  <si>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</si>
  <si>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</si>
  <si>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</si>
  <si>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</si>
  <si>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</si>
  <si>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</si>
  <si>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</si>
  <si>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</si>
  <si>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</si>
  <si>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</si>
  <si>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</si>
  <si>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</si>
  <si>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</si>
  <si>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</si>
  <si>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</si>
  <si>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</si>
  <si>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</si>
  <si>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</si>
  <si>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</si>
  <si>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</si>
  <si>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</si>
  <si>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</si>
  <si>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</si>
  <si>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</si>
  <si>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</si>
  <si>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</si>
  <si>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</si>
  <si>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</si>
  <si>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</si>
  <si>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</si>
  <si>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</si>
  <si>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</si>
  <si>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</si>
  <si>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</si>
  <si>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</si>
  <si>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</si>
  <si>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</si>
  <si>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</si>
  <si>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</si>
  <si>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</si>
  <si>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</si>
  <si>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</si>
  <si>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</si>
  <si>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</si>
  <si>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</si>
  <si>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</si>
  <si>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</si>
  <si>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</si>
  <si>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</si>
  <si>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</si>
  <si>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</si>
  <si>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</si>
  <si>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</si>
  <si>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</si>
  <si>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</si>
  <si>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</si>
  <si>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</si>
  <si>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</si>
  <si>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</si>
  <si>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</si>
  <si>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</si>
  <si>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</si>
  <si>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</si>
  <si>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</si>
  <si>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</si>
  <si>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</si>
  <si>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</si>
  <si>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</si>
  <si>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</si>
  <si>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</si>
  <si>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</si>
  <si>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</si>
  <si>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</si>
  <si>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</si>
  <si>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</si>
  <si>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</si>
  <si>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</si>
  <si>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</si>
  <si>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</si>
  <si>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</si>
  <si>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</si>
  <si>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</si>
  <si>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</si>
  <si>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</si>
  <si>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</si>
  <si>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</si>
  <si>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</si>
  <si>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</si>
  <si>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</si>
  <si>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</si>
  <si>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</si>
  <si>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</si>
  <si>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</si>
  <si>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</si>
  <si>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</si>
  <si>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</si>
  <si>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</si>
  <si>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</si>
  <si>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</si>
  <si>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</si>
  <si>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</si>
  <si>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</si>
  <si>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</si>
  <si>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</si>
  <si>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</si>
  <si>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</si>
  <si>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</si>
  <si>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</si>
  <si>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</si>
  <si>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</si>
  <si>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</si>
  <si>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</si>
  <si>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</si>
  <si>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</si>
  <si>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</si>
  <si>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</si>
  <si>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</si>
  <si>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</si>
  <si>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</si>
  <si>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</si>
  <si>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</si>
  <si>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</si>
  <si>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</si>
  <si>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</si>
  <si>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</si>
  <si>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</si>
  <si>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</si>
  <si>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</si>
  <si>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</si>
  <si>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</si>
  <si>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</si>
  <si>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</si>
  <si>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</si>
  <si>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</si>
  <si>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</si>
  <si>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</si>
  <si>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</si>
  <si>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</si>
  <si>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</si>
  <si>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</si>
  <si>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</si>
  <si>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</si>
  <si>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</si>
  <si>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</si>
  <si>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</si>
  <si>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</si>
  <si>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</si>
  <si>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</si>
  <si>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</si>
  <si>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</si>
  <si>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</si>
  <si>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</si>
  <si>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</si>
  <si>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</si>
  <si>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</si>
  <si>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</si>
  <si>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</si>
  <si>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</si>
  <si>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</si>
  <si>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</si>
  <si>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</si>
  <si>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</si>
  <si>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</si>
  <si>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</si>
  <si>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</si>
  <si>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</si>
  <si>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</si>
  <si>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</si>
  <si>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</si>
  <si>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</si>
  <si>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</si>
  <si>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</si>
  <si>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</si>
  <si>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</si>
  <si>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</si>
  <si>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</si>
  <si>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</si>
  <si>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</si>
  <si>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</si>
  <si>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</si>
  <si>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</si>
  <si>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</si>
  <si>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</si>
  <si>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</si>
  <si>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</si>
  <si>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</si>
  <si>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</si>
  <si>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</si>
  <si>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</si>
  <si>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</si>
  <si>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</si>
  <si>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</si>
  <si>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</si>
  <si>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</si>
  <si>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</si>
  <si>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</si>
  <si>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</si>
  <si>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</si>
  <si>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</si>
  <si>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</si>
  <si>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</si>
  <si>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</si>
  <si>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</si>
  <si>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</si>
  <si>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</si>
  <si>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</si>
  <si>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</si>
  <si>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</si>
  <si>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</si>
  <si>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</si>
  <si>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</si>
  <si>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</si>
  <si>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</si>
  <si>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</si>
  <si>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</si>
  <si>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</si>
  <si>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</si>
  <si>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</si>
  <si>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</si>
  <si>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</si>
  <si>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</si>
  <si>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</si>
  <si>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</si>
  <si>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</si>
  <si>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</si>
  <si>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</si>
  <si>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</si>
  <si>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</si>
  <si>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</si>
  <si>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</si>
  <si>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</si>
  <si>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</si>
  <si>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</si>
  <si>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</si>
  <si>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</si>
  <si>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</si>
  <si>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</si>
  <si>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</si>
  <si>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</si>
  <si>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</si>
  <si>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</si>
  <si>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</si>
  <si>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</si>
  <si>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</si>
  <si>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</si>
  <si>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</si>
  <si>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</si>
  <si>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</si>
  <si>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</si>
  <si>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</si>
  <si>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</si>
  <si>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</si>
  <si>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</si>
  <si>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</si>
  <si>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</si>
  <si>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</si>
  <si>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</si>
  <si>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</si>
  <si>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</si>
  <si>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</si>
  <si>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</si>
  <si>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</si>
  <si>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</si>
  <si>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</si>
  <si>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</si>
  <si>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</si>
  <si>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</si>
  <si>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</si>
  <si>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</si>
  <si>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</si>
  <si>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</si>
  <si>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</si>
  <si>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</si>
  <si>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</si>
  <si>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</si>
  <si>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</si>
  <si>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</si>
  <si>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</si>
  <si>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</si>
  <si>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</si>
  <si>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</si>
  <si>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</si>
  <si>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</si>
  <si>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</si>
  <si>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</si>
  <si>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</si>
  <si>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</si>
  <si>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</si>
  <si>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</si>
  <si>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</si>
  <si>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</si>
  <si>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</si>
  <si>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</si>
  <si>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</si>
  <si>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</si>
  <si>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</si>
  <si>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</si>
  <si>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</si>
  <si>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</si>
  <si>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</si>
  <si>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</si>
  <si>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</si>
  <si>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</si>
  <si>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</si>
  <si>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</si>
  <si>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</si>
  <si>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</si>
  <si>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</si>
  <si>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</si>
  <si>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</si>
  <si>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</si>
  <si>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</si>
  <si>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</si>
  <si>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</si>
  <si>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</si>
  <si>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</si>
  <si>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</si>
  <si>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</si>
  <si>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</si>
  <si>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</si>
  <si>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</si>
  <si>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</si>
  <si>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</si>
  <si>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</si>
  <si>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</si>
  <si>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</si>
  <si>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</si>
  <si>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</si>
  <si>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</si>
  <si>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</si>
  <si>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</si>
  <si>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</si>
  <si>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</si>
  <si>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</si>
  <si>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</si>
  <si>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</si>
  <si>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</si>
  <si>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</si>
  <si>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</si>
  <si>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</si>
  <si>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</si>
  <si>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</si>
  <si>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</si>
  <si>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</si>
  <si>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</si>
  <si>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</si>
  <si>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</si>
  <si>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</si>
  <si>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</si>
  <si>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</si>
  <si>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</si>
  <si>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</si>
  <si>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</si>
  <si>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</si>
  <si>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</si>
  <si>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</si>
  <si>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</si>
  <si>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</si>
  <si>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</si>
  <si>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</si>
  <si>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</si>
  <si>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</si>
  <si>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</si>
  <si>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</si>
  <si>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</si>
  <si>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</si>
  <si>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</si>
  <si>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</si>
  <si>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</si>
  <si>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</si>
  <si>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</si>
  <si>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</si>
  <si>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</si>
  <si>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</si>
  <si>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</si>
  <si>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</si>
  <si>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</si>
  <si>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</si>
  <si>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</si>
  <si>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</si>
  <si>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</si>
  <si>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</si>
  <si>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</si>
  <si>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</si>
  <si>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</si>
  <si>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</si>
  <si>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</si>
  <si>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</si>
  <si>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</si>
  <si>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</si>
  <si>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</si>
  <si>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</si>
  <si>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</si>
  <si>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</si>
  <si>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</si>
  <si>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</si>
  <si>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</si>
  <si>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</si>
  <si>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</si>
  <si>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</si>
  <si>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</si>
  <si>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</si>
  <si>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</si>
  <si>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</si>
  <si>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</si>
  <si>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</si>
  <si>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</si>
  <si>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</si>
  <si>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</si>
  <si>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</si>
  <si>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</si>
  <si>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</si>
  <si>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</si>
  <si>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</si>
  <si>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</si>
  <si>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</si>
  <si>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</si>
  <si>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</si>
  <si>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</si>
  <si>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</si>
  <si>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</si>
  <si>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</si>
  <si>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</si>
  <si>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</si>
  <si>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</si>
  <si>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</si>
  <si>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</si>
  <si>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</si>
  <si>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</si>
  <si>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</si>
  <si>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</si>
  <si>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</si>
  <si>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</si>
  <si>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</si>
  <si>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</si>
  <si>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</si>
  <si>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</si>
  <si>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</si>
  <si>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</si>
  <si>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</si>
  <si>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</si>
  <si>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</si>
  <si>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</si>
  <si>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</si>
  <si>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</si>
  <si>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</si>
  <si>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</si>
  <si>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</si>
  <si>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</si>
  <si>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</si>
  <si>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</si>
  <si>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</si>
  <si>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</si>
  <si>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</si>
  <si>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</si>
  <si>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</si>
  <si>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</si>
  <si>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</si>
  <si>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</si>
  <si>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</si>
  <si>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</si>
  <si>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</si>
  <si>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</si>
  <si>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</si>
  <si>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</si>
  <si>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</si>
  <si>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</si>
  <si>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</si>
  <si>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</si>
  <si>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</si>
  <si>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</si>
  <si>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</si>
  <si>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</si>
  <si>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</si>
  <si>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</si>
  <si>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</si>
  <si>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</si>
  <si>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</si>
  <si>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</si>
  <si>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</si>
  <si>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</si>
  <si>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</si>
  <si>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</si>
  <si>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</si>
  <si>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</si>
  <si>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</si>
  <si>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</si>
  <si>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</si>
  <si>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</si>
  <si>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</si>
  <si>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</si>
  <si>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</si>
  <si>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</si>
  <si>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</si>
  <si>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</si>
  <si>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</si>
  <si>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</si>
  <si>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</si>
  <si>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</si>
  <si>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</si>
  <si>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</si>
  <si>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</si>
  <si>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</si>
  <si>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</si>
  <si>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</si>
  <si>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</si>
  <si>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</si>
  <si>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</si>
  <si>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</si>
  <si>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</si>
  <si>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</si>
  <si>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</si>
  <si>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</si>
  <si>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</si>
  <si>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</si>
  <si>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</si>
  <si>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</si>
  <si>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</si>
  <si>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</si>
  <si>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</si>
  <si>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</si>
  <si>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</si>
  <si>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</si>
  <si>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</si>
  <si>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</si>
  <si>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</si>
  <si>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</si>
  <si>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</si>
  <si>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</si>
  <si>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</si>
  <si>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</si>
  <si>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</si>
  <si>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</si>
  <si>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</si>
  <si>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</si>
  <si>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</si>
  <si>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</si>
  <si>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</si>
  <si>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</si>
  <si>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</si>
  <si>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</si>
  <si>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</si>
  <si>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</si>
  <si>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</si>
  <si>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</si>
  <si>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</si>
  <si>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</si>
  <si>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</si>
  <si>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</si>
  <si>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</si>
  <si>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</si>
  <si>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</si>
  <si>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</si>
  <si>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</si>
  <si>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</si>
  <si>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</si>
  <si>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</si>
  <si>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</si>
  <si>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</si>
  <si>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</si>
  <si>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</si>
  <si>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</si>
  <si>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</si>
  <si>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</si>
  <si>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</si>
  <si>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</si>
  <si>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</si>
  <si>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</si>
  <si>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</si>
  <si>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</si>
  <si>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</si>
  <si>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</si>
  <si>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</si>
  <si>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</si>
  <si>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</si>
  <si>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</si>
  <si>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</si>
  <si>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</si>
  <si>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</si>
  <si>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</si>
  <si>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</si>
  <si>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</si>
  <si>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</si>
  <si>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</si>
  <si>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</si>
  <si>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</si>
  <si>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</si>
  <si>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</si>
  <si>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</si>
  <si>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</si>
  <si>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</si>
  <si>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</si>
  <si>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</si>
  <si>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</si>
  <si>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</si>
  <si>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</si>
  <si>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</si>
  <si>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</si>
  <si>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</si>
  <si>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</si>
  <si>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</si>
  <si>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</si>
  <si>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</si>
  <si>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</si>
  <si>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</si>
  <si>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</si>
  <si>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</si>
  <si>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</si>
  <si>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</si>
  <si>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</si>
  <si>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</si>
  <si>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</si>
  <si>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</si>
  <si>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</si>
  <si>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</si>
  <si>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</si>
  <si>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</si>
  <si>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</si>
  <si>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</si>
  <si>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</si>
  <si>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</si>
  <si>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</si>
  <si>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</si>
  <si>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</si>
  <si>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</si>
  <si>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</si>
  <si>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</si>
  <si>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</si>
  <si>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</si>
  <si>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</si>
  <si>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</si>
  <si>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</si>
  <si>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</si>
  <si>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</si>
  <si>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</si>
  <si>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</si>
  <si>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</si>
  <si>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</si>
  <si>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</si>
  <si>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</si>
  <si>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</si>
  <si>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</si>
  <si>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</si>
  <si>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</si>
  <si>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</si>
  <si>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</si>
  <si>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</si>
  <si>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</si>
  <si>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</si>
  <si>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</si>
  <si>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</si>
  <si>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</si>
  <si>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</si>
  <si>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</si>
  <si>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</si>
  <si>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</si>
  <si>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</si>
  <si>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</si>
  <si>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</si>
  <si>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</si>
  <si>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</si>
  <si>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</si>
  <si>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</si>
  <si>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</si>
  <si>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</si>
  <si>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</si>
  <si>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</si>
  <si>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</si>
  <si>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</si>
  <si>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</si>
  <si>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</si>
  <si>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</si>
  <si>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</si>
  <si>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</si>
  <si>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</si>
  <si>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</si>
  <si>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</si>
  <si>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</si>
  <si>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</si>
  <si>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</si>
  <si>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</si>
  <si>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</si>
  <si>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</si>
  <si>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</si>
  <si>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</si>
  <si>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</si>
  <si>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</si>
  <si>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</si>
  <si>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</si>
  <si>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</si>
  <si>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</si>
  <si>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</si>
  <si>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</si>
  <si>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</si>
  <si>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</si>
  <si>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</si>
  <si>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</si>
  <si>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</si>
  <si>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</si>
  <si>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</si>
  <si>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</si>
  <si>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</si>
  <si>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</si>
  <si>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</si>
  <si>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</si>
  <si>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</si>
  <si>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</si>
  <si>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</si>
  <si>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</si>
  <si>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</si>
  <si>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</si>
  <si>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</si>
  <si>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</si>
  <si>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</si>
  <si>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</si>
  <si>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</si>
  <si>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</si>
  <si>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</si>
  <si>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</si>
  <si>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</si>
  <si>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</si>
  <si>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</si>
  <si>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</si>
  <si>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</si>
  <si>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</si>
  <si>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</si>
  <si>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</si>
  <si>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</si>
  <si>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</si>
  <si>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</si>
  <si>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</si>
  <si>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</si>
  <si>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</si>
  <si>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</si>
  <si>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</si>
  <si>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</si>
  <si>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</si>
  <si>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</si>
  <si>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</si>
  <si>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</si>
  <si>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</si>
  <si>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</si>
  <si>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</si>
  <si>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</si>
  <si>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</si>
  <si>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</si>
  <si>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</si>
  <si>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</si>
  <si>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</si>
  <si>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</si>
  <si>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</si>
  <si>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</si>
  <si>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</si>
  <si>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</si>
  <si>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</si>
  <si>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</si>
  <si>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</si>
  <si>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</si>
  <si>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</si>
  <si>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</si>
  <si>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</si>
  <si>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</si>
  <si>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</si>
  <si>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</si>
  <si>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</si>
  <si>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</si>
  <si>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</si>
  <si>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</si>
  <si>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</si>
  <si>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</si>
  <si>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</si>
  <si>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</si>
  <si>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</si>
  <si>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</si>
  <si>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</si>
  <si>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</si>
  <si>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</si>
  <si>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</si>
  <si>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</si>
  <si>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</si>
  <si>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</si>
  <si>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</si>
  <si>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</si>
  <si>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</si>
  <si>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</si>
  <si>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</si>
  <si>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</si>
  <si>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</si>
  <si>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</si>
  <si>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</si>
  <si>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</si>
  <si>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</si>
  <si>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</si>
  <si>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</si>
  <si>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</si>
  <si>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</si>
  <si>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</si>
  <si>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</si>
  <si>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</si>
  <si>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</si>
  <si>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</si>
  <si>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</si>
  <si>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</si>
  <si>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</si>
  <si>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</si>
  <si>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</si>
  <si>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</si>
  <si>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</si>
  <si>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</si>
  <si>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</si>
  <si>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</si>
  <si>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</si>
  <si>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</si>
  <si>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</si>
  <si>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</si>
  <si>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</si>
  <si>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</si>
  <si>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</si>
  <si>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</si>
  <si>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</si>
  <si>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</si>
  <si>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</si>
  <si>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</si>
  <si>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</si>
  <si>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</si>
  <si>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</si>
  <si>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</si>
  <si>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</si>
  <si>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</si>
  <si>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</si>
  <si>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</si>
  <si>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</si>
  <si>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</si>
  <si>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</si>
  <si>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</si>
  <si>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</si>
  <si>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</si>
  <si>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</si>
  <si>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</si>
  <si>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</si>
  <si>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</si>
  <si>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</si>
  <si>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</si>
  <si>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</si>
  <si>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</si>
  <si>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</si>
  <si>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</si>
  <si>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</si>
  <si>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</si>
  <si>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</si>
  <si>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</si>
  <si>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</si>
  <si>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</si>
  <si>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</si>
  <si>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</si>
  <si>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</si>
  <si>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</si>
  <si>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</si>
  <si>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</si>
  <si>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</si>
  <si>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</si>
  <si>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</si>
  <si>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</si>
  <si>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</si>
  <si>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</si>
  <si>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</si>
  <si>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</si>
  <si>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</si>
  <si>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</si>
  <si>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</si>
  <si>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</si>
  <si>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</si>
  <si>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</si>
  <si>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</si>
  <si>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</si>
  <si>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</si>
  <si>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</si>
  <si>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</si>
  <si>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</si>
  <si>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</si>
  <si>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</si>
  <si>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</si>
  <si>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</si>
  <si>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</si>
  <si>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</si>
  <si>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</si>
  <si>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</si>
  <si>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</si>
  <si>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</si>
  <si>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</si>
  <si>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</si>
  <si>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</si>
  <si>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</si>
  <si>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</si>
  <si>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</si>
  <si>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</si>
  <si>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</si>
  <si>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</si>
  <si>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</si>
  <si>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</si>
  <si>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</si>
  <si>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</si>
  <si>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</si>
  <si>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</si>
  <si>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</si>
  <si>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</si>
  <si>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</si>
  <si>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</si>
  <si>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</si>
  <si>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</si>
  <si>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</si>
  <si>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</si>
  <si>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</si>
  <si>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</si>
  <si>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</si>
  <si>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</si>
  <si>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</si>
  <si>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</si>
  <si>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</si>
  <si>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</si>
  <si>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</si>
  <si>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</si>
  <si>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</si>
  <si>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</si>
  <si>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</si>
  <si>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</si>
  <si>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</si>
  <si>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</si>
  <si>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</si>
  <si>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</si>
  <si>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</si>
  <si>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</si>
  <si>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</si>
  <si>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</si>
  <si>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</si>
  <si>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</si>
  <si>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</si>
  <si>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</si>
  <si>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</si>
  <si>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</si>
  <si>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</si>
  <si>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</si>
  <si>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</si>
  <si>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</si>
  <si>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</si>
  <si>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</si>
  <si>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</si>
  <si>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</si>
  <si>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</si>
  <si>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</si>
  <si>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</si>
  <si>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</si>
  <si>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</si>
  <si>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</si>
  <si>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</si>
  <si>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</si>
  <si>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</si>
  <si>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</si>
  <si>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</si>
  <si>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</si>
  <si>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</si>
  <si>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</si>
  <si>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</si>
  <si>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</si>
  <si>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</si>
  <si>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</si>
  <si>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</si>
  <si>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</si>
  <si>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</si>
  <si>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</si>
  <si>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</si>
  <si>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</si>
  <si>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</si>
  <si>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</si>
  <si>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</si>
  <si>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</si>
  <si>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</si>
  <si>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</si>
  <si>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</si>
  <si>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</si>
  <si>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</si>
  <si>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</si>
  <si>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</si>
  <si>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</si>
  <si>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</si>
  <si>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</si>
  <si>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</si>
  <si>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</si>
  <si>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</si>
  <si>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</si>
  <si>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</si>
  <si>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</si>
  <si>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</si>
  <si>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</si>
  <si>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</si>
  <si>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</si>
  <si>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</si>
  <si>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</si>
  <si>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</si>
  <si>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</si>
  <si>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</si>
  <si>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</si>
  <si>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</si>
  <si>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</si>
  <si>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</si>
  <si>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</si>
  <si>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</si>
  <si>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</si>
  <si>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</si>
  <si>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</si>
  <si>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</si>
  <si>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</si>
  <si>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</si>
  <si>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</si>
  <si>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</si>
  <si>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</si>
  <si>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</si>
  <si>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</si>
  <si>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</si>
  <si>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</si>
  <si>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</si>
  <si>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</si>
  <si>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</si>
  <si>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</si>
  <si>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</si>
  <si>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</si>
  <si>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</si>
  <si>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</si>
  <si>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</si>
  <si>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</si>
  <si>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</si>
  <si>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</si>
  <si>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</si>
  <si>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</si>
  <si>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</si>
  <si>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</si>
  <si>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</si>
  <si>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</si>
  <si>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</si>
  <si>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</si>
  <si>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</si>
  <si>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</si>
  <si>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</si>
  <si>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</si>
  <si>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</si>
  <si>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</si>
  <si>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</si>
  <si>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</si>
  <si>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</si>
  <si>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</si>
  <si>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</si>
  <si>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</si>
  <si>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</si>
  <si>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</si>
  <si>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</si>
  <si>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</si>
  <si>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</si>
  <si>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</si>
  <si>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</si>
  <si>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</si>
  <si>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</si>
  <si>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</si>
  <si>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</si>
  <si>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</si>
  <si>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</si>
  <si>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</si>
  <si>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</si>
  <si>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</si>
  <si>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</si>
  <si>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</si>
  <si>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</si>
  <si>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</si>
  <si>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</si>
  <si>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</si>
  <si>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</si>
  <si>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</si>
  <si>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</si>
  <si>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</si>
  <si>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</si>
  <si>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</si>
  <si>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</si>
  <si>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</si>
  <si>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</si>
  <si>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</si>
  <si>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</si>
  <si>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</si>
  <si>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</si>
  <si>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</si>
  <si>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</si>
  <si>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</si>
  <si>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</si>
  <si>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</si>
  <si>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</si>
  <si>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</si>
  <si>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</si>
  <si>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</si>
  <si>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</si>
  <si>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</si>
  <si>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</si>
  <si>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</si>
  <si>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</si>
  <si>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</si>
  <si>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</si>
  <si>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</si>
  <si>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</si>
  <si>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</si>
  <si>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</si>
  <si>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</si>
  <si>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</si>
  <si>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</si>
  <si>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</si>
  <si>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</si>
  <si>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</si>
  <si>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</si>
  <si>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</si>
  <si>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</si>
  <si>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</si>
  <si>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</si>
  <si>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</si>
  <si>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</si>
  <si>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</si>
  <si>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</si>
  <si>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</si>
  <si>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</si>
  <si>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</si>
  <si>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</si>
  <si>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</si>
  <si>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</si>
  <si>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</si>
  <si>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</si>
  <si>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</si>
  <si>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</si>
  <si>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</si>
  <si>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</si>
  <si>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</si>
  <si>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</si>
  <si>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</si>
  <si>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</si>
  <si>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</si>
  <si>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</si>
  <si>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</si>
  <si>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</si>
  <si>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</si>
  <si>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</si>
  <si>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</si>
  <si>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</si>
  <si>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</si>
  <si>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</si>
  <si>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</si>
  <si>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</si>
  <si>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</si>
  <si>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</si>
  <si>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</si>
  <si>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</si>
  <si>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</si>
  <si>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</si>
  <si>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</si>
  <si>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</si>
  <si>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</si>
  <si>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</si>
  <si>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</si>
  <si>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</si>
  <si>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</si>
  <si>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</si>
  <si>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</si>
  <si>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</si>
  <si>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</si>
  <si>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</si>
  <si>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</si>
  <si>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</si>
  <si>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</si>
  <si>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</si>
  <si>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</si>
  <si>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</si>
  <si>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</si>
  <si>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</si>
  <si>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</si>
  <si>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</si>
  <si>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</si>
  <si>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</si>
  <si>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</si>
  <si>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</si>
  <si>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</si>
  <si>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</si>
  <si>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</si>
  <si>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</si>
  <si>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</si>
  <si>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</si>
  <si>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</si>
  <si>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</si>
  <si>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</si>
  <si>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</si>
  <si>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</si>
  <si>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</si>
  <si>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</si>
  <si>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</si>
  <si>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</si>
  <si>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</si>
  <si>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</si>
  <si>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</si>
  <si>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</si>
  <si>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</si>
  <si>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</si>
  <si>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</si>
  <si>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</si>
  <si>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</si>
  <si>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</si>
  <si>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</si>
  <si>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</si>
  <si>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</si>
  <si>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</si>
  <si>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</si>
  <si>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</si>
  <si>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</si>
  <si>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</si>
  <si>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</si>
  <si>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</si>
  <si>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</si>
  <si>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</si>
  <si>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</si>
  <si>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</si>
  <si>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</si>
  <si>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</si>
  <si>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</si>
  <si>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</si>
  <si>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</si>
  <si>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</si>
  <si>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</si>
  <si>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</si>
  <si>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</si>
  <si>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</si>
  <si>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</si>
  <si>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</si>
  <si>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</si>
  <si>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</si>
  <si>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</si>
  <si>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</si>
  <si>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</si>
  <si>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</si>
  <si>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</si>
  <si>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</si>
  <si>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</si>
  <si>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</si>
  <si>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</si>
  <si>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</si>
  <si>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</si>
  <si>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</si>
  <si>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</si>
  <si>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</si>
  <si>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</si>
  <si>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</si>
  <si>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</si>
  <si>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</si>
  <si>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</si>
  <si>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</si>
  <si>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</si>
  <si>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</si>
  <si>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</si>
  <si>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</si>
  <si>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</si>
  <si>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</si>
  <si>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</si>
  <si>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</si>
  <si>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</si>
  <si>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</si>
  <si>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</si>
  <si>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</si>
  <si>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</si>
  <si>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</si>
  <si>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</si>
  <si>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</si>
  <si>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</si>
  <si>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</si>
  <si>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</si>
  <si>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</si>
  <si>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</si>
  <si>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</si>
  <si>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</si>
  <si>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</si>
  <si>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</si>
  <si>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</si>
  <si>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</si>
  <si>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</si>
  <si>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</si>
  <si>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</si>
  <si>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</si>
  <si>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</si>
  <si>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</si>
  <si>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</si>
  <si>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</si>
  <si>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</si>
  <si>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</si>
  <si>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</si>
  <si>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</si>
  <si>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</si>
  <si>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</si>
  <si>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</si>
  <si>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</si>
  <si>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</si>
  <si>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</si>
  <si>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</si>
  <si>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</si>
  <si>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</si>
  <si>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</si>
  <si>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</si>
  <si>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</si>
  <si>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</si>
  <si>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</si>
  <si>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</si>
  <si>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</si>
  <si>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</si>
  <si>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</si>
  <si>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</si>
  <si>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</si>
  <si>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</si>
  <si>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</si>
  <si>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</si>
  <si>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</si>
  <si>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</si>
  <si>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</si>
  <si>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</si>
  <si>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</si>
  <si>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</si>
  <si>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</si>
  <si>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</si>
  <si>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</si>
  <si>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</si>
  <si>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</si>
  <si>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</si>
  <si>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</si>
  <si>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</si>
  <si>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</si>
  <si>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</si>
  <si>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</si>
  <si>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</si>
  <si>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</si>
  <si>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</si>
  <si>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</si>
  <si>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</si>
  <si>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</si>
  <si>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</si>
  <si>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</si>
  <si>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</si>
  <si>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</si>
  <si>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</si>
  <si>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</si>
  <si>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</si>
  <si>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</si>
  <si>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</si>
  <si>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</si>
  <si>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</si>
  <si>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</si>
  <si>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</si>
  <si>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</si>
  <si>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</si>
  <si>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</si>
  <si>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</si>
  <si>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</si>
  <si>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</si>
  <si>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</si>
  <si>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</si>
  <si>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</si>
  <si>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</si>
  <si>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</si>
  <si>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</si>
  <si>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</si>
  <si>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</si>
  <si>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</si>
  <si>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</si>
  <si>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</si>
  <si>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</si>
  <si>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</si>
  <si>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</si>
  <si>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</si>
  <si>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</si>
  <si>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</si>
  <si>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</si>
  <si>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</si>
  <si>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</si>
  <si>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</si>
  <si>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</si>
  <si>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</si>
  <si>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</si>
  <si>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</si>
  <si>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</si>
  <si>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</si>
  <si>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</si>
  <si>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</si>
  <si>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</si>
  <si>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</si>
  <si>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</si>
  <si>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</si>
  <si>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</si>
  <si>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</si>
  <si>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</si>
  <si>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</si>
  <si>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</si>
  <si>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</si>
  <si>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</si>
  <si>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</si>
  <si>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</si>
  <si>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</si>
  <si>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</si>
  <si>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</si>
  <si>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</si>
  <si>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</si>
  <si>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</si>
  <si>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</si>
  <si>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</si>
  <si>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</si>
  <si>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</si>
  <si>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</si>
  <si>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</si>
  <si>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</si>
  <si>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</si>
  <si>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</si>
  <si>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</si>
  <si>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</si>
  <si>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</si>
  <si>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</si>
  <si>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</si>
  <si>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</si>
  <si>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</si>
  <si>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</si>
  <si>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</si>
  <si>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</si>
  <si>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</si>
  <si>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</si>
  <si>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</si>
  <si>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</si>
  <si>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</si>
  <si>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</si>
  <si>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</si>
  <si>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</si>
  <si>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</si>
  <si>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</si>
  <si>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</si>
  <si>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</si>
  <si>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</si>
  <si>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</si>
  <si>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</si>
  <si>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</si>
  <si>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</si>
  <si>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</si>
  <si>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</si>
  <si>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</si>
  <si>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</si>
  <si>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</si>
  <si>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</si>
  <si>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</si>
  <si>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</si>
  <si>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</si>
  <si>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</si>
  <si>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</si>
  <si>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</si>
  <si>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</si>
  <si>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</si>
  <si>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</si>
  <si>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</si>
  <si>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</si>
  <si>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</si>
  <si>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</si>
  <si>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</si>
  <si>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</si>
  <si>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</si>
  <si>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</si>
  <si>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</si>
  <si>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</si>
  <si>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</si>
  <si>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</si>
  <si>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</si>
  <si>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</si>
  <si>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</si>
  <si>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</si>
  <si>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</si>
  <si>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</si>
  <si>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</si>
  <si>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</si>
  <si>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</si>
  <si>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</si>
  <si>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</si>
  <si>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</si>
  <si>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</si>
  <si>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</si>
  <si>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</si>
  <si>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</si>
  <si>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</si>
  <si>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</si>
  <si>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</si>
  <si>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</si>
  <si>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</si>
  <si>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</si>
  <si>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</si>
  <si>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</si>
  <si>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</si>
  <si>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</si>
  <si>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</si>
  <si>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</si>
  <si>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</si>
  <si>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</si>
  <si>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</si>
  <si>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</si>
  <si>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</si>
  <si>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</si>
  <si>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</si>
  <si>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</si>
  <si>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</si>
  <si>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</si>
  <si>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</si>
  <si>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</si>
  <si>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</si>
  <si>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</si>
  <si>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</si>
  <si>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</si>
  <si>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</si>
  <si>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</si>
  <si>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</si>
  <si>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</si>
  <si>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</si>
  <si>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</si>
  <si>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</si>
  <si>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</si>
  <si>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</si>
  <si>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</si>
  <si>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</si>
  <si>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</si>
  <si>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</si>
  <si>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</si>
  <si>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</si>
  <si>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</si>
  <si>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</si>
  <si>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</si>
  <si>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</si>
  <si>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</si>
  <si>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</si>
  <si>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</si>
  <si>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</si>
  <si>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</si>
  <si>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</si>
  <si>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</si>
  <si>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</si>
  <si>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</si>
  <si>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</si>
  <si>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</si>
  <si>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</si>
  <si>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</si>
  <si>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</si>
  <si>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</si>
  <si>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</si>
  <si>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</si>
  <si>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</si>
  <si>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</si>
  <si>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</si>
  <si>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</si>
  <si>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</si>
  <si>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</si>
  <si>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</si>
  <si>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</si>
  <si>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</si>
  <si>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</si>
  <si>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</si>
  <si>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</si>
  <si>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</si>
  <si>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</si>
  <si>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</si>
  <si>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</si>
  <si>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</si>
  <si>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</si>
  <si>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</si>
  <si>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</si>
  <si>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</si>
  <si>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</si>
  <si>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</si>
  <si>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</si>
  <si>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</si>
  <si>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</si>
  <si>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</si>
  <si>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</si>
  <si>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</si>
  <si>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</si>
  <si>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</si>
  <si>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</si>
  <si>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</si>
  <si>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</si>
  <si>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</si>
  <si>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</si>
  <si>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</si>
  <si>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</si>
  <si>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</si>
  <si>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</si>
  <si>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</si>
  <si>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</si>
  <si>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</si>
  <si>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</si>
  <si>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</si>
  <si>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</si>
  <si>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</si>
  <si>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</si>
  <si>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</si>
  <si>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</si>
  <si>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</si>
  <si>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</si>
  <si>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</si>
  <si>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</si>
  <si>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</si>
  <si>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</si>
  <si>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</si>
  <si>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</si>
  <si>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</si>
  <si>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</si>
  <si>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</si>
  <si>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</si>
  <si>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</si>
  <si>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</si>
  <si>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</si>
  <si>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</si>
  <si>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</si>
  <si>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</si>
  <si>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</si>
  <si>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</si>
  <si>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</si>
  <si>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</si>
  <si>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</si>
  <si>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</si>
  <si>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</si>
  <si>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</si>
  <si>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</si>
  <si>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</si>
  <si>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</si>
  <si>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</si>
  <si>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</si>
  <si>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</si>
  <si>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</si>
  <si>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</si>
  <si>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</si>
  <si>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</si>
  <si>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</si>
  <si>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</si>
  <si>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</si>
  <si>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</si>
  <si>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</si>
  <si>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</si>
  <si>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</si>
  <si>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</si>
  <si>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</si>
  <si>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</si>
  <si>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</si>
  <si>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</si>
  <si>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</si>
  <si>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</si>
  <si>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</si>
  <si>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</si>
  <si>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</si>
  <si>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</si>
  <si>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</si>
  <si>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</si>
  <si>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</si>
  <si>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</si>
  <si>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</si>
  <si>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</si>
  <si>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</si>
  <si>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</si>
  <si>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</si>
  <si>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</si>
  <si>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</si>
  <si>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</si>
  <si>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</si>
  <si>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</si>
  <si>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</si>
  <si>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</si>
  <si>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</si>
  <si>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</si>
  <si>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</si>
  <si>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</si>
  <si>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</si>
  <si>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</si>
  <si>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</si>
  <si>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</si>
  <si>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</si>
  <si>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</si>
  <si>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</si>
  <si>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</si>
  <si>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</si>
  <si>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</si>
  <si>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</si>
  <si>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</si>
  <si>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</si>
  <si>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</si>
  <si>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</si>
  <si>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</si>
  <si>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</si>
  <si>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</si>
  <si>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</si>
  <si>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</si>
  <si>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</si>
  <si>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</si>
  <si>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</si>
  <si>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</si>
  <si>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</si>
  <si>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</si>
  <si>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</si>
  <si>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</si>
  <si>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</si>
  <si>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</si>
  <si>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</si>
  <si>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</si>
  <si>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</si>
  <si>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</si>
  <si>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</si>
  <si>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</si>
  <si>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</si>
  <si>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</si>
  <si>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</si>
  <si>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</si>
  <si>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</si>
  <si>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</si>
  <si>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</si>
  <si>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</si>
  <si>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</si>
  <si>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</si>
  <si>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</si>
  <si>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</si>
  <si>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</si>
  <si>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</si>
  <si>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</si>
  <si>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</si>
  <si>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</si>
  <si>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</si>
  <si>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</si>
  <si>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</si>
  <si>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</si>
  <si>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</si>
  <si>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</si>
  <si>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</si>
  <si>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</si>
  <si>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</si>
  <si>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</si>
  <si>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</si>
  <si>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</si>
  <si>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</si>
  <si>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</si>
  <si>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</si>
  <si>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</si>
  <si>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</si>
  <si>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</si>
  <si>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</si>
  <si>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</si>
  <si>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</si>
  <si>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</si>
  <si>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</si>
  <si>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</si>
  <si>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</si>
  <si>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</si>
  <si>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</si>
  <si>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</si>
  <si>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</si>
  <si>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</si>
  <si>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</si>
  <si>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</si>
  <si>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</si>
  <si>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</si>
  <si>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</si>
  <si>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</si>
  <si>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</si>
  <si>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</si>
  <si>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</si>
  <si>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</si>
  <si>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</si>
  <si>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</si>
  <si>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</si>
  <si>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</si>
  <si>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</si>
  <si>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</si>
  <si>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</si>
  <si>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</si>
  <si>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</si>
  <si>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</si>
  <si>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</si>
  <si>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</si>
  <si>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</si>
  <si>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</si>
  <si>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</si>
  <si>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</si>
  <si>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</si>
  <si>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</si>
  <si>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</si>
  <si>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</si>
  <si>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</si>
  <si>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</si>
  <si>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</si>
  <si>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</si>
  <si>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</si>
  <si>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</si>
  <si>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</si>
  <si>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</si>
  <si>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</si>
  <si>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</si>
  <si>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</si>
  <si>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</si>
  <si>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</si>
  <si>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</si>
  <si>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</si>
  <si>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</si>
  <si>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</si>
  <si>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</si>
  <si>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</si>
  <si>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</si>
  <si>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</si>
  <si>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</si>
  <si>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</si>
  <si>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</si>
  <si>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</si>
  <si>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</si>
  <si>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</si>
  <si>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</si>
  <si>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</si>
  <si>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</si>
  <si>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</si>
  <si>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</si>
  <si>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</si>
  <si>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</si>
  <si>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</si>
  <si>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</si>
  <si>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</si>
  <si>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</si>
  <si>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</si>
  <si>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</si>
  <si>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</si>
  <si>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</si>
  <si>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</si>
  <si>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</si>
  <si>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</si>
  <si>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</si>
  <si>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</si>
  <si>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</si>
  <si>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</si>
  <si>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</si>
  <si>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</si>
  <si>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</si>
  <si>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</si>
  <si>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</si>
  <si>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</si>
  <si>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</si>
  <si>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</si>
  <si>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</si>
  <si>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</si>
  <si>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</si>
  <si>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</si>
  <si>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</si>
  <si>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</si>
  <si>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</si>
  <si>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</si>
  <si>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</si>
  <si>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</si>
  <si>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</si>
  <si>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</si>
  <si>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</si>
  <si>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</si>
  <si>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</si>
  <si>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</si>
  <si>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</si>
  <si>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</si>
  <si>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</si>
  <si>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</si>
  <si>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</si>
  <si>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</si>
  <si>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</si>
  <si>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</si>
  <si>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</si>
  <si>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</si>
  <si>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</si>
  <si>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</si>
  <si>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</si>
  <si>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</si>
  <si>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</si>
  <si>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</si>
  <si>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</si>
  <si>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</si>
  <si>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</si>
  <si>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</si>
  <si>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</si>
  <si>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</si>
  <si>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</si>
  <si>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</si>
  <si>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</si>
  <si>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</si>
  <si>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</si>
  <si>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</si>
  <si>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</si>
  <si>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</si>
  <si>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</si>
  <si>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</si>
  <si>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</si>
  <si>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</si>
  <si>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</si>
  <si>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</si>
  <si>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</si>
  <si>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</si>
  <si>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</si>
  <si>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</si>
  <si>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</si>
  <si>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</si>
  <si>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</si>
  <si>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</si>
  <si>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</si>
  <si>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</si>
  <si>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</si>
  <si>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</si>
  <si>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</si>
  <si>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</si>
  <si>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</si>
  <si>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</si>
  <si>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</si>
  <si>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</si>
  <si>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</si>
  <si>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</si>
  <si>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</si>
  <si>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</si>
  <si>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</si>
  <si>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</si>
  <si>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</si>
  <si>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</si>
  <si>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</si>
  <si>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</si>
  <si>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</si>
  <si>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</si>
  <si>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</si>
  <si>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</si>
  <si>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</si>
  <si>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</si>
  <si>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</si>
  <si>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</si>
  <si>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</si>
  <si>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</si>
  <si>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</si>
  <si>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</si>
  <si>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</si>
  <si>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</si>
  <si>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</si>
  <si>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</si>
  <si>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</si>
  <si>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</si>
  <si>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</si>
  <si>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</si>
  <si>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</si>
  <si>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</si>
  <si>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</si>
  <si>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</si>
  <si>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</si>
  <si>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</si>
  <si>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</si>
  <si>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</si>
  <si>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</si>
  <si>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</si>
  <si>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</si>
  <si>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</si>
  <si>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</si>
  <si>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</si>
  <si>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</si>
  <si>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</si>
  <si>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</si>
  <si>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</si>
  <si>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</si>
  <si>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</si>
  <si>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</si>
  <si>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</si>
  <si>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</si>
  <si>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</si>
  <si>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</si>
  <si>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</si>
  <si>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</si>
  <si>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</si>
  <si>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</si>
  <si>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</si>
  <si>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</si>
  <si>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</si>
  <si>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</si>
  <si>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</si>
  <si>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</si>
  <si>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</si>
  <si>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</si>
  <si>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</si>
  <si>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</si>
  <si>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</si>
  <si>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</si>
  <si>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</si>
  <si>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</si>
  <si>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</si>
  <si>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</si>
  <si>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</si>
  <si>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</si>
  <si>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</si>
  <si>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</si>
  <si>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</si>
  <si>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</si>
  <si>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</si>
  <si>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</si>
  <si>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</si>
  <si>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</si>
  <si>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</si>
  <si>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</si>
  <si>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</si>
  <si>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</si>
  <si>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</si>
  <si>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</si>
  <si>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</si>
  <si>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</si>
  <si>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</si>
  <si>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</si>
  <si>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</si>
  <si>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</si>
  <si>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</si>
  <si>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</si>
  <si>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</si>
  <si>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</si>
  <si>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</si>
  <si>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</si>
  <si>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</si>
  <si>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</si>
  <si>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</si>
  <si>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</si>
  <si>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</si>
  <si>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</si>
  <si>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</si>
  <si>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</si>
  <si>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</si>
  <si>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</si>
  <si>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</si>
  <si>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</si>
  <si>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</si>
  <si>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</si>
  <si>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</si>
  <si>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</si>
  <si>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</si>
  <si>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</si>
  <si>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</si>
  <si>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</si>
  <si>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</si>
  <si>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</si>
  <si>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</si>
  <si>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</si>
  <si>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</si>
  <si>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</si>
  <si>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</si>
  <si>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</si>
  <si>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</si>
  <si>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</si>
  <si>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</si>
  <si>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</si>
  <si>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</si>
  <si>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</si>
  <si>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</si>
  <si>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</si>
  <si>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</si>
  <si>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</si>
  <si>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</si>
  <si>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</si>
  <si>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</si>
  <si>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</si>
  <si>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</si>
  <si>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</si>
  <si>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</si>
  <si>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</si>
  <si>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</si>
  <si>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</si>
  <si>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</si>
  <si>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</si>
  <si>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</si>
  <si>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</si>
  <si>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</si>
  <si>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</si>
  <si>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</si>
  <si>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</si>
  <si>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</si>
  <si>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</si>
  <si>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</si>
  <si>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</si>
  <si>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</si>
  <si>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</si>
  <si>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</si>
  <si>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</si>
  <si>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</si>
  <si>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</si>
  <si>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</si>
  <si>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</si>
  <si>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</si>
  <si>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</si>
  <si>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</si>
  <si>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</si>
  <si>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</si>
  <si>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</si>
  <si>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</si>
  <si>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</si>
  <si>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</si>
  <si>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</si>
  <si>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</si>
  <si>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</si>
  <si>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</si>
  <si>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</si>
  <si>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</si>
  <si>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</si>
  <si>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</si>
  <si>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</si>
  <si>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</si>
  <si>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</si>
  <si>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</si>
  <si>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</si>
  <si>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</si>
  <si>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</si>
  <si>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</si>
  <si>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</si>
  <si>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</si>
  <si>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</si>
  <si>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</si>
  <si>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</si>
  <si>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</si>
  <si>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</si>
  <si>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</si>
  <si>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</si>
  <si>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</si>
  <si>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</si>
  <si>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</si>
  <si>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</si>
  <si>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</si>
  <si>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</si>
  <si>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</si>
  <si>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</si>
  <si>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</si>
  <si>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</si>
  <si>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</si>
  <si>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</si>
  <si>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</si>
  <si>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</si>
  <si>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</si>
  <si>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</si>
  <si>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</si>
  <si>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</si>
  <si>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</si>
  <si>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</si>
  <si>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</si>
  <si>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</si>
  <si>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</si>
  <si>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</si>
  <si>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</si>
  <si>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</si>
  <si>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</si>
  <si>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</si>
  <si>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</si>
  <si>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</si>
  <si>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</si>
  <si>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</si>
  <si>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</si>
  <si>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</si>
  <si>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</si>
  <si>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</si>
  <si>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</si>
  <si>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</si>
  <si>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</si>
  <si>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</si>
  <si>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</si>
  <si>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</si>
  <si>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</si>
  <si>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</si>
  <si>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</si>
  <si>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</si>
  <si>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</si>
  <si>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</si>
  <si>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</si>
  <si>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</si>
  <si>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</si>
  <si>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</si>
  <si>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</si>
  <si>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</si>
  <si>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</si>
  <si>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</si>
  <si>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</si>
  <si>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</si>
  <si>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</si>
  <si>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</si>
  <si>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</si>
  <si>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</si>
  <si>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</si>
  <si>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</si>
  <si>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</si>
  <si>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</si>
  <si>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</si>
  <si>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</si>
  <si>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</si>
  <si>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</si>
  <si>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</si>
  <si>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</si>
  <si>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</si>
  <si>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</si>
  <si>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</si>
  <si>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</si>
  <si>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</si>
  <si>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</si>
  <si>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</si>
  <si>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</si>
  <si>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</si>
  <si>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</si>
  <si>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</si>
  <si>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</si>
  <si>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</si>
  <si>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</si>
  <si>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</si>
  <si>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</si>
  <si>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</si>
  <si>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</si>
  <si>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</si>
  <si>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</si>
  <si>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</si>
  <si>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</si>
  <si>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</si>
  <si>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</si>
  <si>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</si>
  <si>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</si>
  <si>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</si>
  <si>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</si>
  <si>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</si>
  <si>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</si>
  <si>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</si>
  <si>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</si>
  <si>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</si>
  <si>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</si>
  <si>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</si>
  <si>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</si>
  <si>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</si>
  <si>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</si>
  <si>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</si>
  <si>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</si>
  <si>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</si>
  <si>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</si>
  <si>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</si>
  <si>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</si>
  <si>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</si>
  <si>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</si>
  <si>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</si>
  <si>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</si>
  <si>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</si>
  <si>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</si>
  <si>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</si>
  <si>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</si>
  <si>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</si>
  <si>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</si>
  <si>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</si>
  <si>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</si>
  <si>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</si>
  <si>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</si>
  <si>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</si>
  <si>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</si>
  <si>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</si>
  <si>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</si>
  <si>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</si>
  <si>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</si>
  <si>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</si>
  <si>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</si>
  <si>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</si>
  <si>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</si>
  <si>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</si>
  <si>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</si>
  <si>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</si>
  <si>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</si>
  <si>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</si>
  <si>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</si>
  <si>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</si>
  <si>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</si>
  <si>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</si>
  <si>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</si>
  <si>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</si>
  <si>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</si>
  <si>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</si>
  <si>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</si>
  <si>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</si>
  <si>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</si>
  <si>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</si>
  <si>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</si>
  <si>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</si>
  <si>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</si>
  <si>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</si>
  <si>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</si>
  <si>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</si>
  <si>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</si>
  <si>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</si>
  <si>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</si>
  <si>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</si>
  <si>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</si>
  <si>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</si>
  <si>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</si>
  <si>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</si>
  <si>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</si>
  <si>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</si>
  <si>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</si>
  <si>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</si>
  <si>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</si>
  <si>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</si>
  <si>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</si>
  <si>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</si>
  <si>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</si>
  <si>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</si>
  <si>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</si>
  <si>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</si>
  <si>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</si>
  <si>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</si>
  <si>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</si>
  <si>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</si>
  <si>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</si>
  <si>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</si>
  <si>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</si>
  <si>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</si>
  <si>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</si>
  <si>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</si>
  <si>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</si>
  <si>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</si>
  <si>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</si>
  <si>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</si>
  <si>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</si>
  <si>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</si>
  <si>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</si>
  <si>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</si>
  <si>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</si>
  <si>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</si>
  <si>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</si>
  <si>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</si>
  <si>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</si>
  <si>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</si>
  <si>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</si>
  <si>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</si>
  <si>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</si>
  <si>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</si>
  <si>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</si>
  <si>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</si>
  <si>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</si>
  <si>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</si>
  <si>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</si>
  <si>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</si>
  <si>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</si>
  <si>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</si>
  <si>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</si>
  <si>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</si>
  <si>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</si>
  <si>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</si>
  <si>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</si>
  <si>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</si>
  <si>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</si>
  <si>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</si>
  <si>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</si>
  <si>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</si>
  <si>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</si>
  <si>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</si>
  <si>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</si>
  <si>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</si>
  <si>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</si>
  <si>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</si>
  <si>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</si>
  <si>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</si>
  <si>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</si>
  <si>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</si>
  <si>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</si>
  <si>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</si>
  <si>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</si>
  <si>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</si>
  <si>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</si>
  <si>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</si>
  <si>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</si>
  <si>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</si>
  <si>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</si>
  <si>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</si>
  <si>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</si>
  <si>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</si>
  <si>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</si>
  <si>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</si>
  <si>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</si>
  <si>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</si>
  <si>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</si>
  <si>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</si>
  <si>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</si>
  <si>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</si>
  <si>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</si>
  <si>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</si>
  <si>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</si>
  <si>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</si>
  <si>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</si>
  <si>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</si>
  <si>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</si>
  <si>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</si>
  <si>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</si>
  <si>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</si>
  <si>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</si>
  <si>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</si>
  <si>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</si>
  <si>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</si>
  <si>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</si>
  <si>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</si>
  <si>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</si>
  <si>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</si>
  <si>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</si>
  <si>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</si>
  <si>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</si>
  <si>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</si>
  <si>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</si>
  <si>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</si>
  <si>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</si>
  <si>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</si>
  <si>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</si>
  <si>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</si>
  <si>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</si>
  <si>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</si>
  <si>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</si>
  <si>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</si>
  <si>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</si>
  <si>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</si>
  <si>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</si>
  <si>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</si>
  <si>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</si>
  <si>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</si>
  <si>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</si>
  <si>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</si>
  <si>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</si>
  <si>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</si>
  <si>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</si>
  <si>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</si>
  <si>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</si>
  <si>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</si>
  <si>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</si>
  <si>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</si>
  <si>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</si>
  <si>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</si>
  <si>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</si>
  <si>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</si>
  <si>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</si>
  <si>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</si>
  <si>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</si>
  <si>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</si>
  <si>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</si>
  <si>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</si>
  <si>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</si>
  <si>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</si>
  <si>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</si>
  <si>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</si>
  <si>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</si>
  <si>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</si>
  <si>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</si>
  <si>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</si>
  <si>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</si>
  <si>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</si>
  <si>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</si>
  <si>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</si>
  <si>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</si>
  <si>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</si>
  <si>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</si>
  <si>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</si>
  <si>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</si>
  <si>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</si>
  <si>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</si>
  <si>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</si>
  <si>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</si>
  <si>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</si>
  <si>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</si>
  <si>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</si>
  <si>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</si>
  <si>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</si>
  <si>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</si>
  <si>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</si>
  <si>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</si>
  <si>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</si>
  <si>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</si>
  <si>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</si>
  <si>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</si>
  <si>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</si>
  <si>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</si>
  <si>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</si>
  <si>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</si>
  <si>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</si>
  <si>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</si>
  <si>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</si>
  <si>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</si>
  <si>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</si>
  <si>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</si>
  <si>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</si>
  <si>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</si>
  <si>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</si>
  <si>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</si>
  <si>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</si>
  <si>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</si>
  <si>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</si>
  <si>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</si>
  <si>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</si>
  <si>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</si>
  <si>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</si>
  <si>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</si>
  <si>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</si>
  <si>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</si>
  <si>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</si>
  <si>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</si>
  <si>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</si>
  <si>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</si>
  <si>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</si>
  <si>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</si>
  <si>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</si>
  <si>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</si>
  <si>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</si>
  <si>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</si>
  <si>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</si>
  <si>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</si>
  <si>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</si>
  <si>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</si>
  <si>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</si>
  <si>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</si>
  <si>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</si>
  <si>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</si>
  <si>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</si>
  <si>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</si>
  <si>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</si>
  <si>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</si>
  <si>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</si>
  <si>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</si>
  <si>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</si>
  <si>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</si>
  <si>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</si>
  <si>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</si>
  <si>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</si>
  <si>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</si>
  <si>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</si>
  <si>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</si>
  <si>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</si>
  <si>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</si>
  <si>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</si>
  <si>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</si>
  <si>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</si>
  <si>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</si>
  <si>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</si>
  <si>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</si>
  <si>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</si>
  <si>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</si>
  <si>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</si>
  <si>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</si>
  <si>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</si>
  <si>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</si>
  <si>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</si>
  <si>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</si>
  <si>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</si>
  <si>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</si>
  <si>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</si>
  <si>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</si>
  <si>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</si>
  <si>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</si>
  <si>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</si>
  <si>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</si>
  <si>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</si>
  <si>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</si>
  <si>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</si>
  <si>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</si>
  <si>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</si>
  <si>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</si>
  <si>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</si>
  <si>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</si>
  <si>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</si>
  <si>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</si>
  <si>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</si>
  <si>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</si>
  <si>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</si>
  <si>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</si>
  <si>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</si>
  <si>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</si>
  <si>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</si>
  <si>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</si>
  <si>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</si>
  <si>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</si>
  <si>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</si>
  <si>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</si>
  <si>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</si>
  <si>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</si>
  <si>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</si>
  <si>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</si>
  <si>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</si>
  <si>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</si>
  <si>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</si>
  <si>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</si>
  <si>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</si>
  <si>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</si>
  <si>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</si>
  <si>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</si>
  <si>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</si>
  <si>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</si>
  <si>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</si>
  <si>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</si>
  <si>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</si>
  <si>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</si>
  <si>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</si>
  <si>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</si>
  <si>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</si>
  <si>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</si>
  <si>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</si>
  <si>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</si>
  <si>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</si>
  <si>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</si>
  <si>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</si>
  <si>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</si>
  <si>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</si>
  <si>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</si>
  <si>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</si>
  <si>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</si>
  <si>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</si>
  <si>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</si>
  <si>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</si>
  <si>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</si>
  <si>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</si>
  <si>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</si>
  <si>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</si>
  <si>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</si>
  <si>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</si>
  <si>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</si>
  <si>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</si>
  <si>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</si>
  <si>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</si>
  <si>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</si>
  <si>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</si>
  <si>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</si>
  <si>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</si>
  <si>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</si>
  <si>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</si>
  <si>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</si>
  <si>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</si>
  <si>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</si>
  <si>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</si>
  <si>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</si>
  <si>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</si>
  <si>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</si>
  <si>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</si>
  <si>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</si>
  <si>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</si>
  <si>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</si>
  <si>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</si>
  <si>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</si>
  <si>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</si>
  <si>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</si>
  <si>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</si>
  <si>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</si>
  <si>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</si>
  <si>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</si>
  <si>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</si>
  <si>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</si>
  <si>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</si>
  <si>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</si>
  <si>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</si>
  <si>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</si>
  <si>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</si>
  <si>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</si>
  <si>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</si>
  <si>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</si>
  <si>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</si>
  <si>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</si>
  <si>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</si>
  <si>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</si>
  <si>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</si>
  <si>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</si>
  <si>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</si>
  <si>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</si>
  <si>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</si>
  <si>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</si>
  <si>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</si>
  <si>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</si>
  <si>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</si>
  <si>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</si>
  <si>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</si>
  <si>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</si>
  <si>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</si>
  <si>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</si>
  <si>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</si>
  <si>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</si>
  <si>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</si>
  <si>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</si>
  <si>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</si>
  <si>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</si>
  <si>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</si>
  <si>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</si>
  <si>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</si>
  <si>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</si>
  <si>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</si>
  <si>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</si>
  <si>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</si>
  <si>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</si>
  <si>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</si>
  <si>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</si>
  <si>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</si>
  <si>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</si>
  <si>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</si>
  <si>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</si>
  <si>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</si>
  <si>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</si>
  <si>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</si>
  <si>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</si>
  <si>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</si>
  <si>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</si>
  <si>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</si>
  <si>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</si>
  <si>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</si>
  <si>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</si>
  <si>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</si>
  <si>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</si>
  <si>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</si>
  <si>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</si>
  <si>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</si>
  <si>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</si>
  <si>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</si>
  <si>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</si>
  <si>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</si>
  <si>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</si>
  <si>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</si>
  <si>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</si>
  <si>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</si>
  <si>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</si>
  <si>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</si>
  <si>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</si>
  <si>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</si>
  <si>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</si>
  <si>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</si>
  <si>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</si>
  <si>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</si>
  <si>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</si>
  <si>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</si>
  <si>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</si>
  <si>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</si>
  <si>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</si>
  <si>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</si>
  <si>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</si>
  <si>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</si>
  <si>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</si>
  <si>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</si>
  <si>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</si>
  <si>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</si>
  <si>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</si>
  <si>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</si>
  <si>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</si>
  <si>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</si>
  <si>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</si>
  <si>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</si>
  <si>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</si>
  <si>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</si>
  <si>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</si>
  <si>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</si>
  <si>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</si>
  <si>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</si>
  <si>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</si>
  <si>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</si>
  <si>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</si>
  <si>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</si>
  <si>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</si>
  <si>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</si>
  <si>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</si>
  <si>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</si>
  <si>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</si>
  <si>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</si>
  <si>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</si>
  <si>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</si>
  <si>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</si>
  <si>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</si>
  <si>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</si>
  <si>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</si>
  <si>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</si>
  <si>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</si>
  <si>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</si>
  <si>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</si>
  <si>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</si>
  <si>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</si>
  <si>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</si>
  <si>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</si>
  <si>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</si>
  <si>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</si>
  <si>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</si>
  <si>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</si>
  <si>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</si>
  <si>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</si>
  <si>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</si>
  <si>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</si>
  <si>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</si>
  <si>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</si>
  <si>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</si>
  <si>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</si>
  <si>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</si>
  <si>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</si>
  <si>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</si>
  <si>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</si>
  <si>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</si>
  <si>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</si>
  <si>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</si>
  <si>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</si>
  <si>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</si>
  <si>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</si>
  <si>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</si>
  <si>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</si>
  <si>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</si>
  <si>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</si>
  <si>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</si>
  <si>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</si>
  <si>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</si>
  <si>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</si>
  <si>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</si>
  <si>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</si>
  <si>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</si>
  <si>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</si>
  <si>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</si>
  <si>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</si>
  <si>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</si>
  <si>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</si>
  <si>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</si>
  <si>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</si>
  <si>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</si>
  <si>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</si>
  <si>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</si>
  <si>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</si>
  <si>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</si>
  <si>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</si>
  <si>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</si>
  <si>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</si>
  <si>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</si>
  <si>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</si>
  <si>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</si>
  <si>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</si>
  <si>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</si>
  <si>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</si>
  <si>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</si>
  <si>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</si>
  <si>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</si>
  <si>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</si>
  <si>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</si>
  <si>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</si>
  <si>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</si>
  <si>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</si>
  <si>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</si>
  <si>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</si>
  <si>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</si>
  <si>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</si>
  <si>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</si>
  <si>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</si>
  <si>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</si>
  <si>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</si>
  <si>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</si>
  <si>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</si>
  <si>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</si>
  <si>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</si>
  <si>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</si>
  <si>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</si>
  <si>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</si>
  <si>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</si>
  <si>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</si>
  <si>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</si>
  <si>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</si>
  <si>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</si>
  <si>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</si>
  <si>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</si>
  <si>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</si>
  <si>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</si>
  <si>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</si>
  <si>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</si>
  <si>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</si>
  <si>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</si>
  <si>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</si>
  <si>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</si>
  <si>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</si>
  <si>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</si>
  <si>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</si>
  <si>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</si>
  <si>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</si>
  <si>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</si>
  <si>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</si>
  <si>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</si>
  <si>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</si>
  <si>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</si>
  <si>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</si>
  <si>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</si>
  <si>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</si>
  <si>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</si>
  <si>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</si>
  <si>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</si>
  <si>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</si>
  <si>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</si>
  <si>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</si>
  <si>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</si>
  <si>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</si>
  <si>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</si>
  <si>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</si>
  <si>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</si>
  <si>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</si>
  <si>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</si>
  <si>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</si>
  <si>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</si>
  <si>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</si>
  <si>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</si>
  <si>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</si>
  <si>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</si>
  <si>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</si>
  <si>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</si>
  <si>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</si>
  <si>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</si>
  <si>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</si>
  <si>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</si>
  <si>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</si>
  <si>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</si>
  <si>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</si>
  <si>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</si>
  <si>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</si>
  <si>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</si>
  <si>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</si>
  <si>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</si>
  <si>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</si>
  <si>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</si>
  <si>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</si>
  <si>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</si>
  <si>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</si>
  <si>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</si>
  <si>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</si>
  <si>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</si>
  <si>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</si>
  <si>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</si>
  <si>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</si>
  <si>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</si>
  <si>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</si>
  <si>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</si>
  <si>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</si>
  <si>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</si>
  <si>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</si>
  <si>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</si>
  <si>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</si>
  <si>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</si>
  <si>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</si>
  <si>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</si>
  <si>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</si>
  <si>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</si>
  <si>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</si>
  <si>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</si>
  <si>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</si>
  <si>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</si>
  <si>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</si>
  <si>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</si>
  <si>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</si>
  <si>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</si>
  <si>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</si>
  <si>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</si>
  <si>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</si>
  <si>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</si>
  <si>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</si>
  <si>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</si>
  <si>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</si>
  <si>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</si>
  <si>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</si>
  <si>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</si>
  <si>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</si>
  <si>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</si>
  <si>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</si>
  <si>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</si>
  <si>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</si>
  <si>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</si>
  <si>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</si>
  <si>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</si>
  <si>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</si>
  <si>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</si>
  <si>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</si>
  <si>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</si>
  <si>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</si>
  <si>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</si>
  <si>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</si>
  <si>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</si>
  <si>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</si>
  <si>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</si>
  <si>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</si>
  <si>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</si>
  <si>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</si>
  <si>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</si>
  <si>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</si>
  <si>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</si>
  <si>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</si>
  <si>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</si>
  <si>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</si>
  <si>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</si>
  <si>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</si>
  <si>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</si>
  <si>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</si>
  <si>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</si>
  <si>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</si>
  <si>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</si>
  <si>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</si>
  <si>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</si>
  <si>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</si>
  <si>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</si>
  <si>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</si>
  <si>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</si>
  <si>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</si>
  <si>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</si>
  <si>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</si>
  <si>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</si>
  <si>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</si>
  <si>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</si>
  <si>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</si>
  <si>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</si>
  <si>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</si>
  <si>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</si>
  <si>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</si>
  <si>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</si>
  <si>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</si>
  <si>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</si>
  <si>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</si>
  <si>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</si>
  <si>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</si>
  <si>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</si>
  <si>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</si>
  <si>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</si>
  <si>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</si>
  <si>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</si>
  <si>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</si>
  <si>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</si>
  <si>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</si>
  <si>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</si>
  <si>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</si>
  <si>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</si>
  <si>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</si>
  <si>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</si>
  <si>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</si>
  <si>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</si>
  <si>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</si>
  <si>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</si>
  <si>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</si>
  <si>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</si>
  <si>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</si>
  <si>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</si>
  <si>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</si>
  <si>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</si>
  <si>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</si>
  <si>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</si>
  <si>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</si>
  <si>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</si>
  <si>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</si>
  <si>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</si>
  <si>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</si>
  <si>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</si>
  <si>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</si>
  <si>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</si>
  <si>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</si>
  <si>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</si>
  <si>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</si>
  <si>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</si>
  <si>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</si>
  <si>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</si>
  <si>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</si>
  <si>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</si>
  <si>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</si>
  <si>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</si>
  <si>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</si>
  <si>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</si>
  <si>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</si>
  <si>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</si>
  <si>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</si>
  <si>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</si>
  <si>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</si>
  <si>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</si>
  <si>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</si>
  <si>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</si>
  <si>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</si>
  <si>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</si>
  <si>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</si>
  <si>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</si>
  <si>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</si>
  <si>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</si>
  <si>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</si>
  <si>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</si>
  <si>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</si>
  <si>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</si>
  <si>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</si>
  <si>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</si>
  <si>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</si>
  <si>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</si>
  <si>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</si>
  <si>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</si>
  <si>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</si>
  <si>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</si>
  <si>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</si>
  <si>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</si>
  <si>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</si>
  <si>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</si>
  <si>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</si>
  <si>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</si>
  <si>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</si>
  <si>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</si>
  <si>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</si>
  <si>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</si>
  <si>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</si>
  <si>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</si>
  <si>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</si>
  <si>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</si>
  <si>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</si>
  <si>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</si>
  <si>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</si>
  <si>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</si>
  <si>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</si>
  <si>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</si>
  <si>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</si>
  <si>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</si>
  <si>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</si>
  <si>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</si>
  <si>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</si>
  <si>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</si>
  <si>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</si>
  <si>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</si>
  <si>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</si>
  <si>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</si>
  <si>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</si>
  <si>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</si>
  <si>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</si>
  <si>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</si>
  <si>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</si>
  <si>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</si>
  <si>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</si>
  <si>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</si>
  <si>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</si>
  <si>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</si>
  <si>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</si>
  <si>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</si>
  <si>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</si>
  <si>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</si>
  <si>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</si>
  <si>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</si>
  <si>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</si>
  <si>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</si>
  <si>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</si>
  <si>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</si>
  <si>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</si>
  <si>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</si>
  <si>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</si>
  <si>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</si>
  <si>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</si>
  <si>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</si>
  <si>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</si>
  <si>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</si>
  <si>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</si>
  <si>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</si>
  <si>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</si>
  <si>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</si>
  <si>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</si>
  <si>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</si>
  <si>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</si>
  <si>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</si>
  <si>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</si>
  <si>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</si>
  <si>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</si>
  <si>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</si>
  <si>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</si>
  <si>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</si>
  <si>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</si>
  <si>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</si>
  <si>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</si>
  <si>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</si>
  <si>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</si>
  <si>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</si>
  <si>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</si>
  <si>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</si>
  <si>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</si>
  <si>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</si>
  <si>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</si>
  <si>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</si>
  <si>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</si>
  <si>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</si>
  <si>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</si>
  <si>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</si>
  <si>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</si>
  <si>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</si>
  <si>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</si>
  <si>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</si>
  <si>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</si>
  <si>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</si>
  <si>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</si>
  <si>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</si>
  <si>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</si>
  <si>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</si>
  <si>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</si>
  <si>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</si>
  <si>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</si>
  <si>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</si>
  <si>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</si>
  <si>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</si>
  <si>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</si>
  <si>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</si>
  <si>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</si>
  <si>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</si>
  <si>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</si>
  <si>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</si>
  <si>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</si>
  <si>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</si>
  <si>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</si>
  <si>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</si>
  <si>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</si>
  <si>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</si>
  <si>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</si>
  <si>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</si>
  <si>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</si>
  <si>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</si>
  <si>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</si>
  <si>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</si>
  <si>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</si>
  <si>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</si>
  <si>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</si>
  <si>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</si>
  <si>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</si>
  <si>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</si>
  <si>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</si>
  <si>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</si>
  <si>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</si>
  <si>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</si>
  <si>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</si>
  <si>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</si>
  <si>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</si>
  <si>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</si>
  <si>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</si>
  <si>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</si>
  <si>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</si>
  <si>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</si>
  <si>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</si>
  <si>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</si>
  <si>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</si>
  <si>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</si>
  <si>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</si>
  <si>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</si>
  <si>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</si>
  <si>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</si>
  <si>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</si>
  <si>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</si>
  <si>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</si>
  <si>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</si>
  <si>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</si>
  <si>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</si>
  <si>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</si>
  <si>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</si>
  <si>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</si>
  <si>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</si>
  <si>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</si>
  <si>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</si>
  <si>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</si>
  <si>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</si>
  <si>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</si>
  <si>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</si>
  <si>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</si>
  <si>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</si>
  <si>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</si>
  <si>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</si>
  <si>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</si>
  <si>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</si>
  <si>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</si>
  <si>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</si>
  <si>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</si>
  <si>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</si>
  <si>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</si>
  <si>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</si>
  <si>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</si>
  <si>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</si>
  <si>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</si>
  <si>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</si>
  <si>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</si>
  <si>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</si>
  <si>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</si>
  <si>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</si>
  <si>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</si>
  <si>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</si>
  <si>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</si>
  <si>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</si>
  <si>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</si>
  <si>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</si>
  <si>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</si>
  <si>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</si>
  <si>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</si>
  <si>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</si>
  <si>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</si>
  <si>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</si>
  <si>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</si>
  <si>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</si>
  <si>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</si>
  <si>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</si>
  <si>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</si>
  <si>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</si>
  <si>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</si>
  <si>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</si>
  <si>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</si>
  <si>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</si>
  <si>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</si>
  <si>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</si>
  <si>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</si>
  <si>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</si>
  <si>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</si>
  <si>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</si>
  <si>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</si>
  <si>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</si>
  <si>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</si>
  <si>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</si>
  <si>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</si>
  <si>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</si>
  <si>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</si>
  <si>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</si>
  <si>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</si>
  <si>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</si>
  <si>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</si>
  <si>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</si>
  <si>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</si>
  <si>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</si>
  <si>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</si>
  <si>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</si>
  <si>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</si>
  <si>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</si>
  <si>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</si>
  <si>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</si>
  <si>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</si>
  <si>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</si>
  <si>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</si>
  <si>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</si>
  <si>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</si>
  <si>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</si>
  <si>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</si>
  <si>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</si>
  <si>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</si>
  <si>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</si>
  <si>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</si>
  <si>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</si>
  <si>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</si>
  <si>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</si>
  <si>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</si>
  <si>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</si>
  <si>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</si>
  <si>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</si>
  <si>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</si>
  <si>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</si>
  <si>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</si>
  <si>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</si>
  <si>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</si>
  <si>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</si>
  <si>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</si>
  <si>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</si>
  <si>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</si>
  <si>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</si>
  <si>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</si>
  <si>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</si>
  <si>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</si>
  <si>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</si>
  <si>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</si>
  <si>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</si>
  <si>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</si>
  <si>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</si>
  <si>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</si>
  <si>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</si>
  <si>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</si>
  <si>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</si>
  <si>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</si>
  <si>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</si>
  <si>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</si>
  <si>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</si>
  <si>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</si>
  <si>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</si>
  <si>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</si>
  <si>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</si>
  <si>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</si>
  <si>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</si>
  <si>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</si>
  <si>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</si>
  <si>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</si>
  <si>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</si>
  <si>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</si>
  <si>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</si>
  <si>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</si>
  <si>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</si>
  <si>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</si>
  <si>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</si>
  <si>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</si>
  <si>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</si>
  <si>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</si>
  <si>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</si>
  <si>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</si>
  <si>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</si>
  <si>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</si>
  <si>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</si>
  <si>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</si>
  <si>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</si>
  <si>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</si>
  <si>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</si>
  <si>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</si>
  <si>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</si>
  <si>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</si>
  <si>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</si>
  <si>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</si>
  <si>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</si>
  <si>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</si>
  <si>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</si>
  <si>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</si>
  <si>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</si>
  <si>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</si>
  <si>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</si>
  <si>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</si>
  <si>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</si>
  <si>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</si>
  <si>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</si>
  <si>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</si>
  <si>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</si>
  <si>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</si>
  <si>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</si>
  <si>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</si>
  <si>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</si>
  <si>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</si>
  <si>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</si>
  <si>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</si>
  <si>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</si>
  <si>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</si>
  <si>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</si>
  <si>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</si>
  <si>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</si>
  <si>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</si>
  <si>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</si>
  <si>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</si>
  <si>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</si>
  <si>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</si>
  <si>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</si>
  <si>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</si>
  <si>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</si>
  <si>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</si>
  <si>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</si>
  <si>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</si>
  <si>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</si>
  <si>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</si>
  <si>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</si>
  <si>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</si>
  <si>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</si>
  <si>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</si>
  <si>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</si>
  <si>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</si>
  <si>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</si>
  <si>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</si>
  <si>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</si>
  <si>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</si>
  <si>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</si>
  <si>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</si>
  <si>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</si>
  <si>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</si>
  <si>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</si>
  <si>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</si>
  <si>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</si>
  <si>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</si>
  <si>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</si>
  <si>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</si>
  <si>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</si>
  <si>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</si>
  <si>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</si>
  <si>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</si>
  <si>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</si>
  <si>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</si>
  <si>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</si>
  <si>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</si>
  <si>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</si>
  <si>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</si>
  <si>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</si>
  <si>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</si>
  <si>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</si>
  <si>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</si>
  <si>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</si>
  <si>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</si>
  <si>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</si>
  <si>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</si>
  <si>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</si>
  <si>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</si>
  <si>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</si>
  <si>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</si>
  <si>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</si>
  <si>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</si>
  <si>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</si>
  <si>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</si>
  <si>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</si>
  <si>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</si>
  <si>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</si>
  <si>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</si>
  <si>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</si>
  <si>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</si>
  <si>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</si>
  <si>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</si>
  <si>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</si>
  <si>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</si>
  <si>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</si>
  <si>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</si>
  <si>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</si>
  <si>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</si>
  <si>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</si>
  <si>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</si>
  <si>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</si>
  <si>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</si>
  <si>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</si>
  <si>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</si>
  <si>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</si>
  <si>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</si>
  <si>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</si>
  <si>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</si>
  <si>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</si>
  <si>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</si>
  <si>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</si>
  <si>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</si>
  <si>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</si>
  <si>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</si>
  <si>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</si>
  <si>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</si>
  <si>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</si>
  <si>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</si>
  <si>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</si>
  <si>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</si>
  <si>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</si>
  <si>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</si>
  <si>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</si>
  <si>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</si>
  <si>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</si>
  <si>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</si>
  <si>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</si>
  <si>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</si>
  <si>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</si>
  <si>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</si>
  <si>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</si>
  <si>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</si>
  <si>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</si>
  <si>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</si>
  <si>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</si>
  <si>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</si>
  <si>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</si>
  <si>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</si>
  <si>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</si>
  <si>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</si>
  <si>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</si>
  <si>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</si>
  <si>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</si>
  <si>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</si>
  <si>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</si>
  <si>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</si>
  <si>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</si>
  <si>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</si>
  <si>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</si>
  <si>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</si>
  <si>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</si>
  <si>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</si>
  <si>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</si>
  <si>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</si>
  <si>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</si>
  <si>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</si>
  <si>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</si>
  <si>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</si>
  <si>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</si>
  <si>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</si>
  <si>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</si>
  <si>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</si>
  <si>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</si>
  <si>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</si>
  <si>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</si>
  <si>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</si>
  <si>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</si>
  <si>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</si>
  <si>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</si>
  <si>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</si>
  <si>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</si>
  <si>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</si>
  <si>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</si>
  <si>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</si>
  <si>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</si>
  <si>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</si>
  <si>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</si>
  <si>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</si>
  <si>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</si>
  <si>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</si>
  <si>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</si>
  <si>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</si>
  <si>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</si>
  <si>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</si>
  <si>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</si>
  <si>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</si>
  <si>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</si>
  <si>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</si>
  <si>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</si>
  <si>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</si>
  <si>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</si>
  <si>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</si>
  <si>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</si>
  <si>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</si>
  <si>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</si>
  <si>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</si>
  <si>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</si>
  <si>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</si>
  <si>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</si>
  <si>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</si>
  <si>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</si>
  <si>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</si>
  <si>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</si>
  <si>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</si>
  <si>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</si>
  <si>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</si>
  <si>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</si>
  <si>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</si>
  <si>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</si>
  <si>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</si>
  <si>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</si>
  <si>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</si>
  <si>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</si>
  <si>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</si>
  <si>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</si>
  <si>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</si>
  <si>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</si>
  <si>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</si>
  <si>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</si>
  <si>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</si>
  <si>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</si>
  <si>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</si>
  <si>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</si>
  <si>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</si>
  <si>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</si>
  <si>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</si>
  <si>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</si>
  <si>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</si>
  <si>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</si>
  <si>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</si>
  <si>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</si>
  <si>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</si>
  <si>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</si>
  <si>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</si>
  <si>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</si>
  <si>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</si>
  <si>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</si>
  <si>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</si>
  <si>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</si>
  <si>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</si>
  <si>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</si>
  <si>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</si>
  <si>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</si>
  <si>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</si>
  <si>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</si>
  <si>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</si>
  <si>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</si>
  <si>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</si>
  <si>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</si>
  <si>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</si>
  <si>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</si>
  <si>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</si>
  <si>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</si>
  <si>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</si>
  <si>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</si>
  <si>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</si>
  <si>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</si>
  <si>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</si>
  <si>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</si>
  <si>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</si>
  <si>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</si>
  <si>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</si>
  <si>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</si>
  <si>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</si>
  <si>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</si>
  <si>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</si>
  <si>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</si>
  <si>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</si>
  <si>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</si>
  <si>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</si>
  <si>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</si>
  <si>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</si>
  <si>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</si>
  <si>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</si>
  <si>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</si>
  <si>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</si>
  <si>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</si>
  <si>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</si>
  <si>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</si>
  <si>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</si>
  <si>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</si>
  <si>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</si>
  <si>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</si>
  <si>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</si>
  <si>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</si>
  <si>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</si>
  <si>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</si>
  <si>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</si>
  <si>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</si>
  <si>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</si>
  <si>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</si>
  <si>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</si>
  <si>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</si>
  <si>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</si>
  <si>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</si>
  <si>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</si>
  <si>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</si>
  <si>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</si>
  <si>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</si>
  <si>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</si>
  <si>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</si>
  <si>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</si>
  <si>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</si>
  <si>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</si>
  <si>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</si>
  <si>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</si>
  <si>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</si>
  <si>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</si>
  <si>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</si>
  <si>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</si>
  <si>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</si>
  <si>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</si>
  <si>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</si>
  <si>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</si>
  <si>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</si>
  <si>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</si>
  <si>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</si>
  <si>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</si>
  <si>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</si>
  <si>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</si>
  <si>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</si>
  <si>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</si>
  <si>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</si>
  <si>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</si>
  <si>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</si>
  <si>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</si>
  <si>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</si>
  <si>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</si>
  <si>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</si>
  <si>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</si>
  <si>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</si>
  <si>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</si>
  <si>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</si>
  <si>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</si>
  <si>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</si>
  <si>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</si>
  <si>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</si>
  <si>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</si>
  <si>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</si>
  <si>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</si>
  <si>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</si>
  <si>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</si>
  <si>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</si>
  <si>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</si>
  <si>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</si>
  <si>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</si>
  <si>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</si>
  <si>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</si>
  <si>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</si>
  <si>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</si>
  <si>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</si>
  <si>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</si>
  <si>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</si>
  <si>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</si>
  <si>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</si>
  <si>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</si>
  <si>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</si>
  <si>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</si>
  <si>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</si>
  <si>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</si>
  <si>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</si>
  <si>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</si>
  <si>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</si>
  <si>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</si>
  <si>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</si>
  <si>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</si>
  <si>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</si>
  <si>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</si>
  <si>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</si>
  <si>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</si>
  <si>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</si>
  <si>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</si>
  <si>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</si>
  <si>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</si>
  <si>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</si>
  <si>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</si>
  <si>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</si>
  <si>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</si>
  <si>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</si>
  <si>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</si>
  <si>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</si>
  <si>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</si>
  <si>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</si>
  <si>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</si>
  <si>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</si>
  <si>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</si>
  <si>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</si>
  <si>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</si>
  <si>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</si>
  <si>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</si>
  <si>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</si>
  <si>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</si>
  <si>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</si>
  <si>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</si>
  <si>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</si>
  <si>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</si>
  <si>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</si>
  <si>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</si>
  <si>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</si>
  <si>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</si>
  <si>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</si>
  <si>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</si>
  <si>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</si>
  <si>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</si>
  <si>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</si>
  <si>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</si>
  <si>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</si>
  <si>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</si>
  <si>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</si>
  <si>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</si>
  <si>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</si>
  <si>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</si>
  <si>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</si>
  <si>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</si>
  <si>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</si>
  <si>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</si>
  <si>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</si>
  <si>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</si>
  <si>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</si>
  <si>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</si>
  <si>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</si>
  <si>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</si>
  <si>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</si>
  <si>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</si>
  <si>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</si>
  <si>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</si>
  <si>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</si>
  <si>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</si>
  <si>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</si>
  <si>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</si>
  <si>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</si>
  <si>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</si>
  <si>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</si>
  <si>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</si>
  <si>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</si>
  <si>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</si>
  <si>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</si>
  <si>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</si>
  <si>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</si>
  <si>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</si>
  <si>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</si>
  <si>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</si>
  <si>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</si>
  <si>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</si>
  <si>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</si>
  <si>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</si>
  <si>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</si>
  <si>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</si>
  <si>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</si>
  <si>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</si>
  <si>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</si>
  <si>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</si>
  <si>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</si>
  <si>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</si>
  <si>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</si>
  <si>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</si>
  <si>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</si>
  <si>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</si>
  <si>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</si>
  <si>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</si>
  <si>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</si>
  <si>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</si>
  <si>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</si>
  <si>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</si>
  <si>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</si>
  <si>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</si>
  <si>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</si>
  <si>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</si>
  <si>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</si>
  <si>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</si>
  <si>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</si>
  <si>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</si>
  <si>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</si>
  <si>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</si>
  <si>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</si>
  <si>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</si>
  <si>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</si>
  <si>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</si>
  <si>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</si>
  <si>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</si>
  <si>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</si>
  <si>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</si>
  <si>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</si>
  <si>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</si>
  <si>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</si>
  <si>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</si>
  <si>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</si>
  <si>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</si>
  <si>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</si>
  <si>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</si>
  <si>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</si>
  <si>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</si>
  <si>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</si>
  <si>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</si>
  <si>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</si>
  <si>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</si>
  <si>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</si>
  <si>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</si>
  <si>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</si>
  <si>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</si>
  <si>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</si>
  <si>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</si>
  <si>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</si>
  <si>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</si>
  <si>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</si>
  <si>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</si>
  <si>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</si>
  <si>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</si>
  <si>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</si>
  <si>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</si>
  <si>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</si>
  <si>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</si>
  <si>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</si>
  <si>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</si>
  <si>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</si>
  <si>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</si>
  <si>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</si>
  <si>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</si>
  <si>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</si>
  <si>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</si>
  <si>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</si>
  <si>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</si>
  <si>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</si>
  <si>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</si>
  <si>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</si>
  <si>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</si>
  <si>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</si>
  <si>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</si>
  <si>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</si>
  <si>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</si>
  <si>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</si>
  <si>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</si>
  <si>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</si>
  <si>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</si>
  <si>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</si>
  <si>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</si>
  <si>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</si>
  <si>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</si>
  <si>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</si>
  <si>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</si>
  <si>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</si>
  <si>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</si>
  <si>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</si>
  <si>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</si>
  <si>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</si>
  <si>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</si>
  <si>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</si>
  <si>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</si>
  <si>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</si>
  <si>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</si>
  <si>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</si>
  <si>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</si>
  <si>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</si>
  <si>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</si>
  <si>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</si>
  <si>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</si>
  <si>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</si>
  <si>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</si>
  <si>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</si>
  <si>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</si>
  <si>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</si>
  <si>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</si>
  <si>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</si>
  <si>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</si>
  <si>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</si>
  <si>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</si>
  <si>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</si>
  <si>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</si>
  <si>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</si>
  <si>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</si>
  <si>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</si>
  <si>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</si>
  <si>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</si>
  <si>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</si>
  <si>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</si>
  <si>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</si>
  <si>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</si>
  <si>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</si>
  <si>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</si>
  <si>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</si>
  <si>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</si>
  <si>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</si>
  <si>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</si>
  <si>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</si>
  <si>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</si>
  <si>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</si>
  <si>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</si>
  <si>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</si>
  <si>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</si>
  <si>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</si>
  <si>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</si>
  <si>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</si>
  <si>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</si>
  <si>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</si>
  <si>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</si>
  <si>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</si>
  <si>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</si>
  <si>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</si>
  <si>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</si>
  <si>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</si>
  <si>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</si>
  <si>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</si>
  <si>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</si>
  <si>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</si>
  <si>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</si>
  <si>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</si>
  <si>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</si>
  <si>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</si>
  <si>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</si>
  <si>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</si>
  <si>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</si>
  <si>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</si>
  <si>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</si>
  <si>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</si>
  <si>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</si>
  <si>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</si>
  <si>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</si>
  <si>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</si>
  <si>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</si>
  <si>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</si>
  <si>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</si>
  <si>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</si>
  <si>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</si>
  <si>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</si>
  <si>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</si>
  <si>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</si>
  <si>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</si>
  <si>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</si>
  <si>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</si>
  <si>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</si>
  <si>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</si>
  <si>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</si>
  <si>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</si>
  <si>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</si>
  <si>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</si>
  <si>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</si>
  <si>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</si>
  <si>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</si>
  <si>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</si>
  <si>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</si>
  <si>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</si>
  <si>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</si>
  <si>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</si>
  <si>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</si>
  <si>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</si>
  <si>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</si>
  <si>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</si>
  <si>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</si>
  <si>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</si>
  <si>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</si>
  <si>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</si>
  <si>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</si>
  <si>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</si>
  <si>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</si>
  <si>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</si>
  <si>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</si>
  <si>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</si>
  <si>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</si>
  <si>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</si>
  <si>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</si>
  <si>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</si>
  <si>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</si>
  <si>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</si>
  <si>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</si>
  <si>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</si>
  <si>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</si>
  <si>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</si>
  <si>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</si>
  <si>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</si>
  <si>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</si>
  <si>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</si>
  <si>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</si>
  <si>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</si>
  <si>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</si>
  <si>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</si>
  <si>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</si>
  <si>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</si>
  <si>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</si>
  <si>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</si>
  <si>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</si>
  <si>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</si>
  <si>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</si>
  <si>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</si>
  <si>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</si>
  <si>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</si>
  <si>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</si>
  <si>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</si>
  <si>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</si>
  <si>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</si>
  <si>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</si>
  <si>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</si>
  <si>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</si>
  <si>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</si>
  <si>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</si>
  <si>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</si>
  <si>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</si>
  <si>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</si>
  <si>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</si>
  <si>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</si>
  <si>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</si>
  <si>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</si>
  <si>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</si>
  <si>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</si>
  <si>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</si>
  <si>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</si>
  <si>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</si>
  <si>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</si>
  <si>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</si>
  <si>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</si>
  <si>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</si>
  <si>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</si>
  <si>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</si>
  <si>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</si>
  <si>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</si>
  <si>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</si>
  <si>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</si>
  <si>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</si>
  <si>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</si>
  <si>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</si>
  <si>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</si>
  <si>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</si>
  <si>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</si>
  <si>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</si>
  <si>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</si>
  <si>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</si>
  <si>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</si>
  <si>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</si>
  <si>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</si>
  <si>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</si>
  <si>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</si>
  <si>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</si>
  <si>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</si>
  <si>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</si>
  <si>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</si>
  <si>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</si>
  <si>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</si>
  <si>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</si>
  <si>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</si>
  <si>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</si>
  <si>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</si>
  <si>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</si>
  <si>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</si>
  <si>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</si>
  <si>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</si>
  <si>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</si>
  <si>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</si>
  <si>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</si>
  <si>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</si>
  <si>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</si>
  <si>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</si>
  <si>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</si>
  <si>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</si>
  <si>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</si>
  <si>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</si>
  <si>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</si>
  <si>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</si>
  <si>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</si>
  <si>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</si>
  <si>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</si>
  <si>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</si>
  <si>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</si>
  <si>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</si>
  <si>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</si>
  <si>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</si>
  <si>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</si>
  <si>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</si>
  <si>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</si>
  <si>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</si>
  <si>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</si>
  <si>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</si>
  <si>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</si>
  <si>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</si>
  <si>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</si>
  <si>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</si>
  <si>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</si>
  <si>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</si>
  <si>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</si>
  <si>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</si>
  <si>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</si>
  <si>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</si>
  <si>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</si>
  <si>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</si>
  <si>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</si>
  <si>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</si>
  <si>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</si>
  <si>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</si>
  <si>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</si>
  <si>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</si>
  <si>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</si>
  <si>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</si>
  <si>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</si>
  <si>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</si>
  <si>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</si>
  <si>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</si>
  <si>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</si>
  <si>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</si>
  <si>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</si>
  <si>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</si>
  <si>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</si>
  <si>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</si>
  <si>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</si>
  <si>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</si>
  <si>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</si>
  <si>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</si>
  <si>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</si>
  <si>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</si>
  <si>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</si>
  <si>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</si>
  <si>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</si>
  <si>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</si>
  <si>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</si>
  <si>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</si>
  <si>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</si>
  <si>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</si>
  <si>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</si>
  <si>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</si>
  <si>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</si>
  <si>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</si>
  <si>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</si>
  <si>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</si>
  <si>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</si>
  <si>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</si>
  <si>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</si>
  <si>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</si>
  <si>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</si>
  <si>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</si>
  <si>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</si>
  <si>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</si>
  <si>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</si>
  <si>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</si>
  <si>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</si>
  <si>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</si>
  <si>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</si>
  <si>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</si>
  <si>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</si>
  <si>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</si>
  <si>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</si>
  <si>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</si>
  <si>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</si>
  <si>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</si>
  <si>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</si>
  <si>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</si>
  <si>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</si>
  <si>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</si>
  <si>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</si>
  <si>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</si>
  <si>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</si>
  <si>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</si>
  <si>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</si>
  <si>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</si>
  <si>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</si>
  <si>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</si>
  <si>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</si>
  <si>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</si>
  <si>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</si>
  <si>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</si>
  <si>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</si>
  <si>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</si>
  <si>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</si>
  <si>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</si>
  <si>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</si>
  <si>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</si>
  <si>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</si>
  <si>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</si>
  <si>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</si>
  <si>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</si>
  <si>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</si>
  <si>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</si>
  <si>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</si>
  <si>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</si>
  <si>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</si>
  <si>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</si>
  <si>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</si>
  <si>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</si>
  <si>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</si>
  <si>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</si>
  <si>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</si>
  <si>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</si>
  <si>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</si>
  <si>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</si>
  <si>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</si>
  <si>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</si>
  <si>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</si>
  <si>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</si>
  <si>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</si>
  <si>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</si>
  <si>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</si>
  <si>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</si>
  <si>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</si>
  <si>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</si>
  <si>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</si>
  <si>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</si>
  <si>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</si>
  <si>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</si>
  <si>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</si>
  <si>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</si>
  <si>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</si>
  <si>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</si>
  <si>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</si>
  <si>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</si>
  <si>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</si>
  <si>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</si>
  <si>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</si>
  <si>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</si>
  <si>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</si>
  <si>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</si>
  <si>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</si>
  <si>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</si>
  <si>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</si>
  <si>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</si>
  <si>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</si>
  <si>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</si>
  <si>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</si>
  <si>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</si>
  <si>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</si>
  <si>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</si>
  <si>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</si>
  <si>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</si>
  <si>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</si>
  <si>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</si>
  <si>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</si>
  <si>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</si>
  <si>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</si>
  <si>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</si>
  <si>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</si>
  <si>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</si>
  <si>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</si>
  <si>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</si>
  <si>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</si>
  <si>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</si>
  <si>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</si>
  <si>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</si>
  <si>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</si>
  <si>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</si>
  <si>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</si>
  <si>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</si>
  <si>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</si>
  <si>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</si>
  <si>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</si>
  <si>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</si>
  <si>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</si>
  <si>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</si>
  <si>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</si>
  <si>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</si>
  <si>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</si>
  <si>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</si>
  <si>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</si>
  <si>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</si>
  <si>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</si>
  <si>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</si>
  <si>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</si>
  <si>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</si>
  <si>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</si>
  <si>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</si>
  <si>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</si>
  <si>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</si>
  <si>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</si>
  <si>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</si>
  <si>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</si>
  <si>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</si>
  <si>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</si>
  <si>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</si>
  <si>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</si>
  <si>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</si>
  <si>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</si>
  <si>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</si>
  <si>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</si>
  <si>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</si>
  <si>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</si>
  <si>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</si>
  <si>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</si>
  <si>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</si>
  <si>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</si>
  <si>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</si>
  <si>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</si>
  <si>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</si>
  <si>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</si>
  <si>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</si>
  <si>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</si>
  <si>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</si>
  <si>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</si>
  <si>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</si>
  <si>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</si>
  <si>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</si>
  <si>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</si>
  <si>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</si>
  <si>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</si>
  <si>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</si>
  <si>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</si>
  <si>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</si>
  <si>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</si>
  <si>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</si>
  <si>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</si>
  <si>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</si>
  <si>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</si>
  <si>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</si>
  <si>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</si>
  <si>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</si>
  <si>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</si>
  <si>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</si>
  <si>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</si>
  <si>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</si>
  <si>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</si>
  <si>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</si>
  <si>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</si>
  <si>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</si>
  <si>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</si>
  <si>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</si>
  <si>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</si>
  <si>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</si>
  <si>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</si>
  <si>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</si>
  <si>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</si>
  <si>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</si>
  <si>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</si>
  <si>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</si>
  <si>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</si>
  <si>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</si>
  <si>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</si>
  <si>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</si>
  <si>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</si>
  <si>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</si>
  <si>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</si>
  <si>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</si>
  <si>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</si>
  <si>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</si>
  <si>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</si>
  <si>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</si>
  <si>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</si>
  <si>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</si>
  <si>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</si>
  <si>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</si>
  <si>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</si>
  <si>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</si>
  <si>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</si>
  <si>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</si>
  <si>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</si>
  <si>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</si>
  <si>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</si>
  <si>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</si>
  <si>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</si>
  <si>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</si>
  <si>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</si>
  <si>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</si>
  <si>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</si>
  <si>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</si>
  <si>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</si>
  <si>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</si>
  <si>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</si>
  <si>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</si>
  <si>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</si>
  <si>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</si>
  <si>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</si>
  <si>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</si>
  <si>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</si>
  <si>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</si>
  <si>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</si>
  <si>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</si>
  <si>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</si>
  <si>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</si>
  <si>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</si>
  <si>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</si>
  <si>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</si>
  <si>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</si>
  <si>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</si>
  <si>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</si>
  <si>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</si>
  <si>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</si>
  <si>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</si>
  <si>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</si>
  <si>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</si>
  <si>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</si>
  <si>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</si>
  <si>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</si>
  <si>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</si>
  <si>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</si>
  <si>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</si>
  <si>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</si>
  <si>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</si>
  <si>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</si>
  <si>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</si>
  <si>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</si>
  <si>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</si>
  <si>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</si>
  <si>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</si>
  <si>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</si>
  <si>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</si>
  <si>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</si>
  <si>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</si>
  <si>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</si>
  <si>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</si>
  <si>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</si>
  <si>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</si>
  <si>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</si>
  <si>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</si>
  <si>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</si>
  <si>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</si>
  <si>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</si>
  <si>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</si>
  <si>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</si>
  <si>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</si>
  <si>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</si>
  <si>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</si>
  <si>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</si>
  <si>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</si>
  <si>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</si>
  <si>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</si>
  <si>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</si>
  <si>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</si>
  <si>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</si>
  <si>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</si>
  <si>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</si>
  <si>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</si>
  <si>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</si>
  <si>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</si>
  <si>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</si>
  <si>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</si>
  <si>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</si>
  <si>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</si>
  <si>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</si>
  <si>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</si>
  <si>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</si>
  <si>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</si>
  <si>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</si>
  <si>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</si>
  <si>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</si>
  <si>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</si>
  <si>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</si>
  <si>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</si>
  <si>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</si>
  <si>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</si>
  <si>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</si>
  <si>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</si>
  <si>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</si>
  <si>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</si>
  <si>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</si>
  <si>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</si>
  <si>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</si>
  <si>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</si>
  <si>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</si>
  <si>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</si>
  <si>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</si>
  <si>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</si>
  <si>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</si>
  <si>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</si>
  <si>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</si>
  <si>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</si>
  <si>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</si>
  <si>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</si>
  <si>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</si>
  <si>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</si>
  <si>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</si>
  <si>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</si>
  <si>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</si>
  <si>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</si>
  <si>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</si>
  <si>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</si>
  <si>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</si>
  <si>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</si>
  <si>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</si>
  <si>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</si>
  <si>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</si>
  <si>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</si>
  <si>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</si>
  <si>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</si>
  <si>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</si>
  <si>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</si>
  <si>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</si>
  <si>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</si>
  <si>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</si>
  <si>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</si>
  <si>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</si>
  <si>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</si>
  <si>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</si>
  <si>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</si>
  <si>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</si>
  <si>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</si>
  <si>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</si>
  <si>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</si>
  <si>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</si>
  <si>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</si>
  <si>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</si>
  <si>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</si>
  <si>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</si>
  <si>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</si>
  <si>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</si>
  <si>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</si>
  <si>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</si>
  <si>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</si>
  <si>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</si>
  <si>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</si>
  <si>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</si>
  <si>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</si>
  <si>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</si>
  <si>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</si>
  <si>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</si>
  <si>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</si>
  <si>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</si>
  <si>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</si>
  <si>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</si>
  <si>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</si>
  <si>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</si>
  <si>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</si>
  <si>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</si>
  <si>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</si>
  <si>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</si>
  <si>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</si>
  <si>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</si>
  <si>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</si>
  <si>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</si>
  <si>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</si>
  <si>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</si>
  <si>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</si>
  <si>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</si>
  <si>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</si>
  <si>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</si>
  <si>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</si>
  <si>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</si>
  <si>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</si>
  <si>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</si>
  <si>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</si>
  <si>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</si>
  <si>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</si>
  <si>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</si>
  <si>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</si>
  <si>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</si>
  <si>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</si>
  <si>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</si>
  <si>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</si>
  <si>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</si>
  <si>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</si>
  <si>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</si>
  <si>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</si>
  <si>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</si>
  <si>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</si>
  <si>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</si>
  <si>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</si>
  <si>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</si>
  <si>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</si>
  <si>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</si>
  <si>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</si>
  <si>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</si>
  <si>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</si>
  <si>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</si>
  <si>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</si>
  <si>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</si>
  <si>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</si>
  <si>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</si>
  <si>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</si>
  <si>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</si>
  <si>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</si>
  <si>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</si>
  <si>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</si>
  <si>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</si>
  <si>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</si>
  <si>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</si>
  <si>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</si>
  <si>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</si>
  <si>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</si>
  <si>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</si>
  <si>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</si>
  <si>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</si>
  <si>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</si>
  <si>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</si>
  <si>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</si>
  <si>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</si>
  <si>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</si>
  <si>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</si>
  <si>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</si>
  <si>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</si>
  <si>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</si>
  <si>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</si>
  <si>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</si>
  <si>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</si>
  <si>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</si>
  <si>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</si>
  <si>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</si>
  <si>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</si>
  <si>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</si>
  <si>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</si>
  <si>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</si>
  <si>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</si>
  <si>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</si>
  <si>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</si>
  <si>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</si>
  <si>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</si>
  <si>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</si>
  <si>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</si>
  <si>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</si>
  <si>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</si>
  <si>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</si>
  <si>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</si>
  <si>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</si>
  <si>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</si>
  <si>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</si>
  <si>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</si>
  <si>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</si>
  <si>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</si>
  <si>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</si>
  <si>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</si>
  <si>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</si>
  <si>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</si>
  <si>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</si>
  <si>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</si>
  <si>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</si>
  <si>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</si>
  <si>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</si>
  <si>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</si>
  <si>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</si>
  <si>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</si>
  <si>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</si>
  <si>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</si>
  <si>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</si>
  <si>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</si>
  <si>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</si>
  <si>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</si>
  <si>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</si>
  <si>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</si>
  <si>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</si>
  <si>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</si>
  <si>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</si>
  <si>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</si>
  <si>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</si>
  <si>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</si>
  <si>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</si>
  <si>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</si>
  <si>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</si>
  <si>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</si>
  <si>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</si>
  <si>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</si>
  <si>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</si>
  <si>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</si>
  <si>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</si>
  <si>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</si>
  <si>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</si>
  <si>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</si>
  <si>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</si>
  <si>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</si>
  <si>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</si>
  <si>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</si>
  <si>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</si>
  <si>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</si>
  <si>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</si>
  <si>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</si>
  <si>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</si>
  <si>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</si>
  <si>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</si>
  <si>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</si>
  <si>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</si>
  <si>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</si>
  <si>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</si>
  <si>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</si>
  <si>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</si>
  <si>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</si>
  <si>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</si>
  <si>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</si>
  <si>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</si>
  <si>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</si>
  <si>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</si>
  <si>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</si>
  <si>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</si>
  <si>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</si>
  <si>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</si>
  <si>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</si>
  <si>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</si>
  <si>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</si>
  <si>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</si>
  <si>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</si>
  <si>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</si>
  <si>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</si>
  <si>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</si>
  <si>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</si>
  <si>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</si>
  <si>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</si>
  <si>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</si>
  <si>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</si>
  <si>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</si>
  <si>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</si>
  <si>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</si>
  <si>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</si>
  <si>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</si>
  <si>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</si>
  <si>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</si>
  <si>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</si>
  <si>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</si>
  <si>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</si>
  <si>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</si>
  <si>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</si>
  <si>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</si>
  <si>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</si>
  <si>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</si>
  <si>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</si>
  <si>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</si>
  <si>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</si>
  <si>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</si>
  <si>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</si>
  <si>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</si>
  <si>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</si>
  <si>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</si>
  <si>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</si>
  <si>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</si>
  <si>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</si>
  <si>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</si>
  <si>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</si>
  <si>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</si>
  <si>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</si>
  <si>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</si>
  <si>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</si>
  <si>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</si>
  <si>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</si>
  <si>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</si>
  <si>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</si>
  <si>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</si>
  <si>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</si>
  <si>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</si>
  <si>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</si>
  <si>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</si>
  <si>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</si>
  <si>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</si>
  <si>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</si>
  <si>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</si>
  <si>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</si>
  <si>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</si>
  <si>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</si>
  <si>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</si>
  <si>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</si>
  <si>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</si>
  <si>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</si>
  <si>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</si>
  <si>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</si>
  <si>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</si>
  <si>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</si>
  <si>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</si>
  <si>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</si>
  <si>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</si>
  <si>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</si>
  <si>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</si>
  <si>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</si>
  <si>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</si>
  <si>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</si>
  <si>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</si>
  <si>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</si>
  <si>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</si>
  <si>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</si>
  <si>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</si>
  <si>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</si>
  <si>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</si>
  <si>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</si>
  <si>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</si>
  <si>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</si>
  <si>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</si>
  <si>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</si>
  <si>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</si>
  <si>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</si>
  <si>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</si>
  <si>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</si>
  <si>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</si>
  <si>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</si>
  <si>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</si>
  <si>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</si>
  <si>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</si>
  <si>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</si>
  <si>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</si>
  <si>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</si>
  <si>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</si>
  <si>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</si>
  <si>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</si>
  <si>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</si>
  <si>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</si>
  <si>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</si>
  <si>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</si>
  <si>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</si>
  <si>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</si>
  <si>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</si>
  <si>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</si>
  <si>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</si>
  <si>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</si>
  <si>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</si>
  <si>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</si>
  <si>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</si>
  <si>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</si>
  <si>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</si>
  <si>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</si>
  <si>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</si>
  <si>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</si>
  <si>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</si>
  <si>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</si>
  <si>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</si>
  <si>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</si>
  <si>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</si>
  <si>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</si>
  <si>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</si>
  <si>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</si>
  <si>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</si>
  <si>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</si>
  <si>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</si>
  <si>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</si>
  <si>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</si>
  <si>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</si>
  <si>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</si>
  <si>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</si>
  <si>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</si>
  <si>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</si>
  <si>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</si>
  <si>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</si>
  <si>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</si>
  <si>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</si>
  <si>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</si>
  <si>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</si>
  <si>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</si>
  <si>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</si>
  <si>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</si>
  <si>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</si>
  <si>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</si>
  <si>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</si>
  <si>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</si>
  <si>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</si>
  <si>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</si>
  <si>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</si>
  <si>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</si>
  <si>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</si>
  <si>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</si>
  <si>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</si>
  <si>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</si>
  <si>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</si>
  <si>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</si>
  <si>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</si>
  <si>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</si>
  <si>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</si>
  <si>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</si>
  <si>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</si>
  <si>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</si>
  <si>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</si>
  <si>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</si>
  <si>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</si>
  <si>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</si>
  <si>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</si>
  <si>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</si>
  <si>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</si>
  <si>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</si>
  <si>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</si>
  <si>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</si>
  <si>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</si>
  <si>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</si>
  <si>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</si>
  <si>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</si>
  <si>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</si>
  <si>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</si>
  <si>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</si>
  <si>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</si>
  <si>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</si>
  <si>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</si>
  <si>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</si>
  <si>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</si>
  <si>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</si>
  <si>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</si>
  <si>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</si>
  <si>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</si>
  <si>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</si>
  <si>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</si>
  <si>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</si>
  <si>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</si>
  <si>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</si>
  <si>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</si>
  <si>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</si>
  <si>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</si>
  <si>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</si>
  <si>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</si>
  <si>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</si>
  <si>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</si>
  <si>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</si>
  <si>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</si>
  <si>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</si>
  <si>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</si>
  <si>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</si>
  <si>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</si>
  <si>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</si>
  <si>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</si>
  <si>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</si>
  <si>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</si>
  <si>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</si>
  <si>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</si>
  <si>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</si>
  <si>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</si>
  <si>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</si>
  <si>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</si>
  <si>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</si>
  <si>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</si>
  <si>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</si>
  <si>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</si>
  <si>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</si>
  <si>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</si>
  <si>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</si>
  <si>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</si>
  <si>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</si>
  <si>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</si>
  <si>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</si>
  <si>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</si>
  <si>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</si>
  <si>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</si>
  <si>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</si>
  <si>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</si>
  <si>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</si>
  <si>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</si>
  <si>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</si>
  <si>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</si>
  <si>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</si>
  <si>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</si>
  <si>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</si>
  <si>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</si>
  <si>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</si>
  <si>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</si>
  <si>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</si>
  <si>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</si>
  <si>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</si>
  <si>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</si>
  <si>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</si>
  <si>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</si>
  <si>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</si>
  <si>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</si>
  <si>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</si>
  <si>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</si>
  <si>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</si>
  <si>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</si>
  <si>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</si>
  <si>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</si>
  <si>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</si>
  <si>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</si>
  <si>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</si>
  <si>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</si>
  <si>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</si>
  <si>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</si>
  <si>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</si>
  <si>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</si>
  <si>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</si>
  <si>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</si>
  <si>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</si>
  <si>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</si>
  <si>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</si>
  <si>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</si>
  <si>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</si>
  <si>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</si>
  <si>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</si>
  <si>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</si>
  <si>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</si>
  <si>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</si>
  <si>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</si>
  <si>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</si>
  <si>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</si>
  <si>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</si>
  <si>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</si>
  <si>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</si>
  <si>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</si>
  <si>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</si>
  <si>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</si>
  <si>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</si>
  <si>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</si>
  <si>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</si>
  <si>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</si>
  <si>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</si>
  <si>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</si>
  <si>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</si>
  <si>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</si>
  <si>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</si>
  <si>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</si>
  <si>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</si>
  <si>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</si>
  <si>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</si>
  <si>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</si>
  <si>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</si>
  <si>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</si>
  <si>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</si>
  <si>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</si>
  <si>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</si>
  <si>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</si>
  <si>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</si>
  <si>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</si>
  <si>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</si>
  <si>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</si>
  <si>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</si>
  <si>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</si>
  <si>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</si>
  <si>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</si>
  <si>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</si>
  <si>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</si>
  <si>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</si>
  <si>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</si>
  <si>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</si>
  <si>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</si>
  <si>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</si>
  <si>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</si>
  <si>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</si>
  <si>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</si>
  <si>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</si>
  <si>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</si>
  <si>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</si>
  <si>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</si>
  <si>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</si>
  <si>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</si>
  <si>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</si>
  <si>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</si>
  <si>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</si>
  <si>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</si>
  <si>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</si>
  <si>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</si>
  <si>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</si>
  <si>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</si>
  <si>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</si>
  <si>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</si>
  <si>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</si>
  <si>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</si>
  <si>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</si>
  <si>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</si>
  <si>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</si>
  <si>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</si>
  <si>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</si>
  <si>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</si>
  <si>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</si>
  <si>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</si>
  <si>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</si>
  <si>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</si>
  <si>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</si>
  <si>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</si>
  <si>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</si>
  <si>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</si>
  <si>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</si>
  <si>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</si>
  <si>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</si>
  <si>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</si>
  <si>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</si>
  <si>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</si>
  <si>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</si>
  <si>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</si>
  <si>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</si>
  <si>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</si>
  <si>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</si>
  <si>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</si>
  <si>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</si>
  <si>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</si>
  <si>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</si>
  <si>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</si>
  <si>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</si>
  <si>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</si>
  <si>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</si>
  <si>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</si>
  <si>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</si>
  <si>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</si>
  <si>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</si>
  <si>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</si>
  <si>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</si>
  <si>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</si>
  <si>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</si>
  <si>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</si>
  <si>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</si>
  <si>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</si>
  <si>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</si>
  <si>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</si>
  <si>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</si>
  <si>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</si>
  <si>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</si>
  <si>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</si>
  <si>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</si>
  <si>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</si>
  <si>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</si>
  <si>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</si>
  <si>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</si>
  <si>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</si>
  <si>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</si>
  <si>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</si>
  <si>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</si>
  <si>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</si>
  <si>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</si>
  <si>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</si>
  <si>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</si>
  <si>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</si>
  <si>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</si>
  <si>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</si>
  <si>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</si>
  <si>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</si>
  <si>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</si>
  <si>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</si>
  <si>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</si>
  <si>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</si>
  <si>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</si>
  <si>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</si>
  <si>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</si>
  <si>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</si>
  <si>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</si>
  <si>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</si>
  <si>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</si>
  <si>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</si>
  <si>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</si>
  <si>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</si>
  <si>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</si>
  <si>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</si>
  <si>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</si>
  <si>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</si>
  <si>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</si>
  <si>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</si>
  <si>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</si>
  <si>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</si>
  <si>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</si>
  <si>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</si>
  <si>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</si>
  <si>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</si>
  <si>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</si>
  <si>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</si>
  <si>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</si>
  <si>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</si>
  <si>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</si>
  <si>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</si>
  <si>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</si>
  <si>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</si>
  <si>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</si>
  <si>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</si>
  <si>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</si>
  <si>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</si>
  <si>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</si>
  <si>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</si>
  <si>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</si>
  <si>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</si>
  <si>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</si>
  <si>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</si>
  <si>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</si>
  <si>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</si>
  <si>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</si>
  <si>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</si>
  <si>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</si>
  <si>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</si>
  <si>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</si>
  <si>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</si>
  <si>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</si>
  <si>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</si>
  <si>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</si>
  <si>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</si>
  <si>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</si>
  <si>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</si>
  <si>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</si>
  <si>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</si>
  <si>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</si>
  <si>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</si>
  <si>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</si>
  <si>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</si>
  <si>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</si>
  <si>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</si>
  <si>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</si>
  <si>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</si>
  <si>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</si>
  <si>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</si>
  <si>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</si>
  <si>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</si>
  <si>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</si>
  <si>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</si>
  <si>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</si>
  <si>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</si>
  <si>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</si>
  <si>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</si>
  <si>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</si>
  <si>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</si>
  <si>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</si>
  <si>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</si>
  <si>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</si>
  <si>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</si>
  <si>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</si>
  <si>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</si>
  <si>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</si>
  <si>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</si>
  <si>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</si>
  <si>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</si>
  <si>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</si>
  <si>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</si>
  <si>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</si>
  <si>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</si>
  <si>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</si>
  <si>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</si>
  <si>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</si>
  <si>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</si>
  <si>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</si>
  <si>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</si>
  <si>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</si>
  <si>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</si>
  <si>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</si>
  <si>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</si>
  <si>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</si>
  <si>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</si>
  <si>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</si>
  <si>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</si>
  <si>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</si>
  <si>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</si>
  <si>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</si>
  <si>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</si>
  <si>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</si>
  <si>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</si>
  <si>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</si>
  <si>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</si>
  <si>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</si>
  <si>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</si>
  <si>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</si>
  <si>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</si>
  <si>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</si>
  <si>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</si>
  <si>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</si>
  <si>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</si>
  <si>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</si>
  <si>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</si>
  <si>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</si>
  <si>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</si>
  <si>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</si>
  <si>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</si>
  <si>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</si>
  <si>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</si>
  <si>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</si>
  <si>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</si>
  <si>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</si>
  <si>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</si>
  <si>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</si>
  <si>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</si>
  <si>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</si>
  <si>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</si>
  <si>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</si>
  <si>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</si>
  <si>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</si>
  <si>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</si>
  <si>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</si>
  <si>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</si>
  <si>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</si>
  <si>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</si>
  <si>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</si>
  <si>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</si>
  <si>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</si>
  <si>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</si>
  <si>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</si>
  <si>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</si>
  <si>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</si>
  <si>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</si>
  <si>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</si>
  <si>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</si>
  <si>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</si>
  <si>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</si>
  <si>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</si>
  <si>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</si>
  <si>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</si>
  <si>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</si>
  <si>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</si>
  <si>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</si>
  <si>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</si>
  <si>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</si>
  <si>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</si>
  <si>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</si>
  <si>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</si>
  <si>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</si>
  <si>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</si>
  <si>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</si>
  <si>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</si>
  <si>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</si>
  <si>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</si>
  <si>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</si>
  <si>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</si>
  <si>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</si>
  <si>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</si>
  <si>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</si>
  <si>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</si>
  <si>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</si>
  <si>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</si>
  <si>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</si>
  <si>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</si>
  <si>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</si>
  <si>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</si>
  <si>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</si>
  <si>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</si>
  <si>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</si>
  <si>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</si>
  <si>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</si>
  <si>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</si>
  <si>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</si>
  <si>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</si>
  <si>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</si>
  <si>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</si>
  <si>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</si>
  <si>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</si>
  <si>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</si>
  <si>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</si>
  <si>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</si>
  <si>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</si>
  <si>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</si>
  <si>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</si>
  <si>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</si>
  <si>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</si>
  <si>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</si>
  <si>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</si>
  <si>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</si>
  <si>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</si>
  <si>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</si>
  <si>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</si>
  <si>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</si>
  <si>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</si>
  <si>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</si>
  <si>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</si>
  <si>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</si>
  <si>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</si>
  <si>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</si>
  <si>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</si>
  <si>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</si>
  <si>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</si>
  <si>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</si>
  <si>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</si>
  <si>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</si>
  <si>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</si>
  <si>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</si>
  <si>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</si>
  <si>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</si>
  <si>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</si>
  <si>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</si>
  <si>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</si>
  <si>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</si>
  <si>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</si>
  <si>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</si>
  <si>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</si>
  <si>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</si>
  <si>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</si>
  <si>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</si>
  <si>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</si>
  <si>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</si>
  <si>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</si>
  <si>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</si>
  <si>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</si>
  <si>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</si>
  <si>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</si>
  <si>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</si>
  <si>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</si>
  <si>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</si>
  <si>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</si>
  <si>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</si>
  <si>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</si>
  <si>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</si>
  <si>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</si>
  <si>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</si>
  <si>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</si>
  <si>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</si>
  <si>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</si>
  <si>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</si>
  <si>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</si>
  <si>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</si>
  <si>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</si>
  <si>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</si>
  <si>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</si>
  <si>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</si>
  <si>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</si>
  <si>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</si>
  <si>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</si>
  <si>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</si>
  <si>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</si>
  <si>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</si>
  <si>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</si>
  <si>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</si>
  <si>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</si>
  <si>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</si>
  <si>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</si>
  <si>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</si>
  <si>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</si>
  <si>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</si>
  <si>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</si>
  <si>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</si>
  <si>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</si>
  <si>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</si>
  <si>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</si>
  <si>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</si>
  <si>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</si>
  <si>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</si>
  <si>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</si>
  <si>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</si>
  <si>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</si>
  <si>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</si>
  <si>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</si>
  <si>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</si>
  <si>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</si>
  <si>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</si>
  <si>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</si>
  <si>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</si>
  <si>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</si>
  <si>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</si>
  <si>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</si>
  <si>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</si>
  <si>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</si>
  <si>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</si>
  <si>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</si>
  <si>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</si>
  <si>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</si>
  <si>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</si>
  <si>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</si>
  <si>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</si>
  <si>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</si>
  <si>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</si>
  <si>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</si>
  <si>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</si>
  <si>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</si>
  <si>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</si>
  <si>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</si>
  <si>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</si>
  <si>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</si>
  <si>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</si>
  <si>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</si>
  <si>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</si>
  <si>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</si>
  <si>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</si>
  <si>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</si>
  <si>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</si>
  <si>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</si>
  <si>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</si>
  <si>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</si>
  <si>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</si>
  <si>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</si>
  <si>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</si>
  <si>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</si>
  <si>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</si>
  <si>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</si>
  <si>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</si>
  <si>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</si>
  <si>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</si>
  <si>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</si>
  <si>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</si>
  <si>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</si>
  <si>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</si>
  <si>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</si>
  <si>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</si>
  <si>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</si>
  <si>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</si>
  <si>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</si>
  <si>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</si>
  <si>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</si>
  <si>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</si>
  <si>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</si>
  <si>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</si>
  <si>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</si>
  <si>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</si>
  <si>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</si>
  <si>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</si>
  <si>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</si>
  <si>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</si>
  <si>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</si>
  <si>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</si>
  <si>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</si>
  <si>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</si>
  <si>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</si>
  <si>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</si>
  <si>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</si>
  <si>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</si>
  <si>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</si>
  <si>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</si>
  <si>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</si>
  <si>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</si>
  <si>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</si>
  <si>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</si>
  <si>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</si>
  <si>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</si>
  <si>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</si>
  <si>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</si>
  <si>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</si>
  <si>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</si>
  <si>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</si>
  <si>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</si>
  <si>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</si>
  <si>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</si>
  <si>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</si>
  <si>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</si>
  <si>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</si>
  <si>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</si>
  <si>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</si>
  <si>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</si>
  <si>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</si>
  <si>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</si>
  <si>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</si>
  <si>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</si>
  <si>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</si>
  <si>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</si>
  <si>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</si>
  <si>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</si>
  <si>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</si>
  <si>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</si>
  <si>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</si>
  <si>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</si>
  <si>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</si>
  <si>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</si>
  <si>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</si>
  <si>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</si>
  <si>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</si>
  <si>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</si>
  <si>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</si>
  <si>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</si>
  <si>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</si>
  <si>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</si>
  <si>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</si>
  <si>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</si>
  <si>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</si>
  <si>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</si>
  <si>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</si>
  <si>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</si>
  <si>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</si>
  <si>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</si>
  <si>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</si>
  <si>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</si>
  <si>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</si>
  <si>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</si>
  <si>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</si>
  <si>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</si>
  <si>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</si>
  <si>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</si>
  <si>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</si>
  <si>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</si>
  <si>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</si>
  <si>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</si>
  <si>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</si>
  <si>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</si>
  <si>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</si>
  <si>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</si>
  <si>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</si>
  <si>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</si>
  <si>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</si>
  <si>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</si>
  <si>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</si>
  <si>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</si>
  <si>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</si>
  <si>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</si>
  <si>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</si>
  <si>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</si>
  <si>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</si>
  <si>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</si>
  <si>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</si>
  <si>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</si>
  <si>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</si>
  <si>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</si>
  <si>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</si>
  <si>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</si>
  <si>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</si>
  <si>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</si>
  <si>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</si>
  <si>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</si>
  <si>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</si>
  <si>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</si>
  <si>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</si>
  <si>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</si>
  <si>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</si>
  <si>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</si>
  <si>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</si>
  <si>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</si>
  <si>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</si>
  <si>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</si>
  <si>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</si>
  <si>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</si>
  <si>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</si>
  <si>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</si>
  <si>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</si>
  <si>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</si>
  <si>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</si>
  <si>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</si>
  <si>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</si>
  <si>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</si>
  <si>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</si>
  <si>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</si>
  <si>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</si>
  <si>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</si>
  <si>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</si>
  <si>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</si>
  <si>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</si>
  <si>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</si>
  <si>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</si>
  <si>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</si>
  <si>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</si>
  <si>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</si>
  <si>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</si>
  <si>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</si>
  <si>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</si>
  <si>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</si>
  <si>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</si>
  <si>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</si>
  <si>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</si>
  <si>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</si>
  <si>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</si>
  <si>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</si>
  <si>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</si>
  <si>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</si>
  <si>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</si>
  <si>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</si>
  <si>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</si>
  <si>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</si>
  <si>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</si>
  <si>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</si>
  <si>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</si>
  <si>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</si>
  <si>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</si>
  <si>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</si>
  <si>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</si>
  <si>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</si>
  <si>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</si>
  <si>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</si>
  <si>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</si>
  <si>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</si>
  <si>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</si>
  <si>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</si>
  <si>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</si>
  <si>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</si>
  <si>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</si>
  <si>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</si>
  <si>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</si>
  <si>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</si>
  <si>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</si>
  <si>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</si>
  <si>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</si>
  <si>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</si>
  <si>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</si>
  <si>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</si>
  <si>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</si>
  <si>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</si>
  <si>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</si>
  <si>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</si>
  <si>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</si>
  <si>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</si>
  <si>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</si>
  <si>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</si>
  <si>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</si>
  <si>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</si>
  <si>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</si>
  <si>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</si>
  <si>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</si>
  <si>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</si>
  <si>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</si>
  <si>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</si>
  <si>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</si>
  <si>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</si>
  <si>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</si>
  <si>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</si>
  <si>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</si>
  <si>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</si>
  <si>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</si>
  <si>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</si>
  <si>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</si>
  <si>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</si>
  <si>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</si>
  <si>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</si>
  <si>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</si>
  <si>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</si>
  <si>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</si>
  <si>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</si>
  <si>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</si>
  <si>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</si>
  <si>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</si>
  <si>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</si>
  <si>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</si>
  <si>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</si>
  <si>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</si>
  <si>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</si>
  <si>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</si>
  <si>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</si>
  <si>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</si>
  <si>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</si>
  <si>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</si>
  <si>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</si>
  <si>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</si>
  <si>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</si>
  <si>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</si>
  <si>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</si>
  <si>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</si>
  <si>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</si>
  <si>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</si>
  <si>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</si>
  <si>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</si>
  <si>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</si>
  <si>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</si>
  <si>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</si>
  <si>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</si>
  <si>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</si>
  <si>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</si>
  <si>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</si>
  <si>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</si>
  <si>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</si>
  <si>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</si>
  <si>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</si>
  <si>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</si>
  <si>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</si>
  <si>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</si>
  <si>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</si>
  <si>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</si>
  <si>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</si>
  <si>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</si>
  <si>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</si>
  <si>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</si>
  <si>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</si>
  <si>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</si>
  <si>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</si>
  <si>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</si>
  <si>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</si>
  <si>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</si>
  <si>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</si>
  <si>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</si>
  <si>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</si>
  <si>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</si>
  <si>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</si>
  <si>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</si>
  <si>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</si>
  <si>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</si>
  <si>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</si>
  <si>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</si>
  <si>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</si>
  <si>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</si>
  <si>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</si>
  <si>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</si>
  <si>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</si>
  <si>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</si>
  <si>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</si>
  <si>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</si>
  <si>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</si>
  <si>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</si>
  <si>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</si>
  <si>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</si>
  <si>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</si>
  <si>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</si>
  <si>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</si>
  <si>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</si>
  <si>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</si>
  <si>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</si>
  <si>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</si>
  <si>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</si>
  <si>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</si>
  <si>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</si>
  <si>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</si>
  <si>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</si>
  <si>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</si>
  <si>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</si>
  <si>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</si>
  <si>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</si>
  <si>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</si>
  <si>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</si>
  <si>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</si>
  <si>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</si>
  <si>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</si>
  <si>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</si>
  <si>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</si>
  <si>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</si>
  <si>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</si>
  <si>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</si>
  <si>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</si>
  <si>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</si>
  <si>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</si>
  <si>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</si>
  <si>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</si>
  <si>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</si>
  <si>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</si>
  <si>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</si>
  <si>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</si>
  <si>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</si>
  <si>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</si>
  <si>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</si>
  <si>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</si>
  <si>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</si>
  <si>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</si>
  <si>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</si>
  <si>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</si>
  <si>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</si>
  <si>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</si>
  <si>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</si>
  <si>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</si>
  <si>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</si>
  <si>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</si>
  <si>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</si>
  <si>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</si>
  <si>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</si>
  <si>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</si>
  <si>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</si>
  <si>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</si>
  <si>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</si>
  <si>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</si>
  <si>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</si>
  <si>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</si>
  <si>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</si>
  <si>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</si>
  <si>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</si>
  <si>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</si>
  <si>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</si>
  <si>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</si>
  <si>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</si>
  <si>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</si>
  <si>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</si>
  <si>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</si>
  <si>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</si>
  <si>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</si>
  <si>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</si>
  <si>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</si>
  <si>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</si>
  <si>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</si>
  <si>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</si>
  <si>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</si>
  <si>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</si>
  <si>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</si>
  <si>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</si>
  <si>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</si>
  <si>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</si>
  <si>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</si>
  <si>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</si>
  <si>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</si>
  <si>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</si>
  <si>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</si>
  <si>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</si>
  <si>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</si>
  <si>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</si>
  <si>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</si>
  <si>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</si>
  <si>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</si>
  <si>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</si>
  <si>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</si>
  <si>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</si>
  <si>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</si>
  <si>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</si>
  <si>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</si>
  <si>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</si>
  <si>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</si>
  <si>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</si>
  <si>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</si>
  <si>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</si>
  <si>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</si>
  <si>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</si>
  <si>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</si>
  <si>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</si>
  <si>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</si>
  <si>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</si>
  <si>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</si>
  <si>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</si>
  <si>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</si>
  <si>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</si>
  <si>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</si>
  <si>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</si>
  <si>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</si>
  <si>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</si>
  <si>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</si>
  <si>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</si>
  <si>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</si>
  <si>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</si>
  <si>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</si>
  <si>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</si>
  <si>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</si>
  <si>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</si>
  <si>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</si>
  <si>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</si>
  <si>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</si>
  <si>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</si>
  <si>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</si>
  <si>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</si>
  <si>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</si>
  <si>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</si>
  <si>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</si>
  <si>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</si>
  <si>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</si>
  <si>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</si>
  <si>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</si>
  <si>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</si>
  <si>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</si>
  <si>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</si>
  <si>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</si>
  <si>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</si>
  <si>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</si>
  <si>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</si>
  <si>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</si>
  <si>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</si>
  <si>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</si>
  <si>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</si>
  <si>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</si>
  <si>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</si>
  <si>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</si>
  <si>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</si>
  <si>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</si>
  <si>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</si>
  <si>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</si>
  <si>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</si>
  <si>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</si>
  <si>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</si>
  <si>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</si>
  <si>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</si>
  <si>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</si>
  <si>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</si>
  <si>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</si>
  <si>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</si>
  <si>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</si>
  <si>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</si>
  <si>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</si>
  <si>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</si>
  <si>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</si>
  <si>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</si>
  <si>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</si>
  <si>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</si>
  <si>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</si>
  <si>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</si>
  <si>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</si>
  <si>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</si>
  <si>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</si>
  <si>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</si>
  <si>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</si>
  <si>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</si>
  <si>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</si>
  <si>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</si>
  <si>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</si>
  <si>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</si>
  <si>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</si>
  <si>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</si>
  <si>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</si>
  <si>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</si>
  <si>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</si>
  <si>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</si>
  <si>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</si>
  <si>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</si>
  <si>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</si>
  <si>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</si>
  <si>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</si>
  <si>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</si>
  <si>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</si>
  <si>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</si>
  <si>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</si>
  <si>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</si>
  <si>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</si>
  <si>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</si>
  <si>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</si>
  <si>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</si>
  <si>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</si>
  <si>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</si>
  <si>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</si>
  <si>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</si>
  <si>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</si>
  <si>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</si>
  <si>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</si>
  <si>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</si>
  <si>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</si>
  <si>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</si>
  <si>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</si>
  <si>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</si>
  <si>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</si>
  <si>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</si>
  <si>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</si>
  <si>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</si>
  <si>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</si>
  <si>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</si>
  <si>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</si>
  <si>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</si>
  <si>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</si>
  <si>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</si>
  <si>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</si>
  <si>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</si>
  <si>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</si>
  <si>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</si>
  <si>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</si>
  <si>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</si>
  <si>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</si>
  <si>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</si>
  <si>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</si>
  <si>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</si>
  <si>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</si>
  <si>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</si>
  <si>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</si>
  <si>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</si>
  <si>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</si>
  <si>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</si>
  <si>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</si>
  <si>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</si>
  <si>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</si>
  <si>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</si>
  <si>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</si>
  <si>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</si>
  <si>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</si>
  <si>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</si>
  <si>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</si>
  <si>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</si>
  <si>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</si>
  <si>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</si>
  <si>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</si>
  <si>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</si>
  <si>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</si>
  <si>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</si>
  <si>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</si>
  <si>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</si>
  <si>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</si>
  <si>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</si>
  <si>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</si>
  <si>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</si>
  <si>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</si>
  <si>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</si>
  <si>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</si>
  <si>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</si>
  <si>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</si>
  <si>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</si>
  <si>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</si>
  <si>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</si>
  <si>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</si>
  <si>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</si>
  <si>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</si>
  <si>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</si>
  <si>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</si>
  <si>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</si>
  <si>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</si>
  <si>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</si>
  <si>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</si>
  <si>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</si>
  <si>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</si>
  <si>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</si>
  <si>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</si>
  <si>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</si>
  <si>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</si>
  <si>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</si>
  <si>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</si>
  <si>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</si>
  <si>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</si>
  <si>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</si>
  <si>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</si>
  <si>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</si>
  <si>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</si>
  <si>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</si>
  <si>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</si>
  <si>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</si>
  <si>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</si>
  <si>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</si>
  <si>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</si>
  <si>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</si>
  <si>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</si>
  <si>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</si>
  <si>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</si>
  <si>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</si>
  <si>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</si>
  <si>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</si>
  <si>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</si>
  <si>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</si>
  <si>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</si>
  <si>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</si>
  <si>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</si>
  <si>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</si>
  <si>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</si>
  <si>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</si>
  <si>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</si>
  <si>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</si>
  <si>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</si>
  <si>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</si>
  <si>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</si>
  <si>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</si>
  <si>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</si>
  <si>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</si>
  <si>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</si>
  <si>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</si>
  <si>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</si>
  <si>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</si>
  <si>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</si>
  <si>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</si>
  <si>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</si>
  <si>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</si>
  <si>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</si>
  <si>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</si>
  <si>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</si>
  <si>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</si>
  <si>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</si>
  <si>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</si>
  <si>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</si>
  <si>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</si>
  <si>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</si>
  <si>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</si>
  <si>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</si>
  <si>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</si>
  <si>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</si>
  <si>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</si>
  <si>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</si>
  <si>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</si>
  <si>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</si>
  <si>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</si>
  <si>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</si>
  <si>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</si>
  <si>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</si>
  <si>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</si>
  <si>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</si>
  <si>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</si>
  <si>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</si>
  <si>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</si>
  <si>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</si>
  <si>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</si>
  <si>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</si>
  <si>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</si>
  <si>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</si>
  <si>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</si>
  <si>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</si>
  <si>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</si>
  <si>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</si>
  <si>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</si>
  <si>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</si>
  <si>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</si>
  <si>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</si>
  <si>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</si>
  <si>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</si>
  <si>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</si>
  <si>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</si>
  <si>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</si>
  <si>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</si>
  <si>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</si>
  <si>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</si>
  <si>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</si>
  <si>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</si>
  <si>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</si>
  <si>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</si>
  <si>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</si>
  <si>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</si>
  <si>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</si>
  <si>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</si>
  <si>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</si>
  <si>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</si>
  <si>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</si>
  <si>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</si>
  <si>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</si>
  <si>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</si>
  <si>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</si>
  <si>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</si>
  <si>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</si>
  <si>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</si>
  <si>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</si>
  <si>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</si>
  <si>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</si>
  <si>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</si>
  <si>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</si>
  <si>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</si>
  <si>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</si>
  <si>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</si>
  <si>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</si>
  <si>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</si>
  <si>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</si>
  <si>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</si>
  <si>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</si>
  <si>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</si>
  <si>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</si>
  <si>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</si>
  <si>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</si>
  <si>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</si>
  <si>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</si>
  <si>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</si>
  <si>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</si>
  <si>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</si>
  <si>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</si>
  <si>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</si>
  <si>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</si>
  <si>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</si>
  <si>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</si>
  <si>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</si>
  <si>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</si>
  <si>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</si>
  <si>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</si>
  <si>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</si>
  <si>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</si>
  <si>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</si>
  <si>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</si>
  <si>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</si>
  <si>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</si>
  <si>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</si>
  <si>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</si>
  <si>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</si>
  <si>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</si>
  <si>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</si>
  <si>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</si>
  <si>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</si>
  <si>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</si>
  <si>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</si>
  <si>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</si>
  <si>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</si>
  <si>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</si>
  <si>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</si>
  <si>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</si>
  <si>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</si>
  <si>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</si>
  <si>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</si>
  <si>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</si>
  <si>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</si>
  <si>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</si>
  <si>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</si>
  <si>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</si>
  <si>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</si>
  <si>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</si>
  <si>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</si>
  <si>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</si>
  <si>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</si>
  <si>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</si>
  <si>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</si>
  <si>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</si>
  <si>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</si>
  <si>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</si>
  <si>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</si>
  <si>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</si>
  <si>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</si>
  <si>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</si>
  <si>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</si>
  <si>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</si>
  <si>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</si>
  <si>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</si>
  <si>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</si>
  <si>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</si>
  <si>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</si>
  <si>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</si>
  <si>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</si>
  <si>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</si>
  <si>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</si>
  <si>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</si>
  <si>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</si>
  <si>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</si>
  <si>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</si>
  <si>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</si>
  <si>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</si>
  <si>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</si>
  <si>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</si>
  <si>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</si>
  <si>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</si>
  <si>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</si>
  <si>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</si>
  <si>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</si>
  <si>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</si>
  <si>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</si>
  <si>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</si>
  <si>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</si>
  <si>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</si>
  <si>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</si>
  <si>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</si>
  <si>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</si>
  <si>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</si>
  <si>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</si>
  <si>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</si>
  <si>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</si>
  <si>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</si>
  <si>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</si>
  <si>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</si>
  <si>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</si>
  <si>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</si>
  <si>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</si>
  <si>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</si>
  <si>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</si>
  <si>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</si>
  <si>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</si>
  <si>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</si>
  <si>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</si>
  <si>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</si>
  <si>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</si>
  <si>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</si>
  <si>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</si>
  <si>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</si>
  <si>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</si>
  <si>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</si>
  <si>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</si>
  <si>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</si>
  <si>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</si>
  <si>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</si>
  <si>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</si>
  <si>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</si>
  <si>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</si>
  <si>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</si>
  <si>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</si>
  <si>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</si>
  <si>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</si>
  <si>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</si>
  <si>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</si>
  <si>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</si>
  <si>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</si>
  <si>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</si>
  <si>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</si>
  <si>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</si>
  <si>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</si>
  <si>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</si>
  <si>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</si>
  <si>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</si>
  <si>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</si>
  <si>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</si>
  <si>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</si>
  <si>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</si>
  <si>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</si>
  <si>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</si>
  <si>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</si>
  <si>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</si>
  <si>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</si>
  <si>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</si>
  <si>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</si>
  <si>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</si>
  <si>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</si>
  <si>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</si>
  <si>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</si>
  <si>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</si>
  <si>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</si>
  <si>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</si>
  <si>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</si>
  <si>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</si>
  <si>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</si>
  <si>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</si>
  <si>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</si>
  <si>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</si>
  <si>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</si>
  <si>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</si>
  <si>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</si>
  <si>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</si>
  <si>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</si>
  <si>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</si>
  <si>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</si>
  <si>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</si>
  <si>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</si>
  <si>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</si>
  <si>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</si>
  <si>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</si>
  <si>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</si>
  <si>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</si>
  <si>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</si>
  <si>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</si>
  <si>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</si>
  <si>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</si>
  <si>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</si>
  <si>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</si>
  <si>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</si>
  <si>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</si>
  <si>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</si>
  <si>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</si>
  <si>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</si>
  <si>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</si>
  <si>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</si>
  <si>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</si>
  <si>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</si>
  <si>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</si>
  <si>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</si>
  <si>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</si>
  <si>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</si>
  <si>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</si>
  <si>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</si>
  <si>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</si>
  <si>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</si>
  <si>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</si>
  <si>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</si>
  <si>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</si>
  <si>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</si>
  <si>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</si>
  <si>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</si>
  <si>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</si>
  <si>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</si>
  <si>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</si>
  <si>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</si>
  <si>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</si>
  <si>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</si>
  <si>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</si>
  <si>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</si>
  <si>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</si>
  <si>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</si>
  <si>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</si>
  <si>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</si>
  <si>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</si>
  <si>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</si>
  <si>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</si>
  <si>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</si>
  <si>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</si>
  <si>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</si>
  <si>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</si>
  <si>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</si>
  <si>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</si>
  <si>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</si>
  <si>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</si>
  <si>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</si>
  <si>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</si>
  <si>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</si>
  <si>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</si>
  <si>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</si>
  <si>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</si>
  <si>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</si>
  <si>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</si>
  <si>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</si>
  <si>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</si>
  <si>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</si>
  <si>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</si>
  <si>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</si>
  <si>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</si>
  <si>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</si>
  <si>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</si>
  <si>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</si>
  <si>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</si>
  <si>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</si>
  <si>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</si>
  <si>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</si>
  <si>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</si>
  <si>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</si>
  <si>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</si>
  <si>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</si>
  <si>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</si>
  <si>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</si>
  <si>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</si>
  <si>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</si>
  <si>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</si>
  <si>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</si>
  <si>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</si>
  <si>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</si>
  <si>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</si>
  <si>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</si>
  <si>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</si>
  <si>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</si>
  <si>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</si>
  <si>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</si>
  <si>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</si>
  <si>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</si>
  <si>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</si>
  <si>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</si>
  <si>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</si>
  <si>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</si>
  <si>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</si>
  <si>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</si>
  <si>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</si>
  <si>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</si>
  <si>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</si>
  <si>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</si>
  <si>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</si>
  <si>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</si>
  <si>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</si>
  <si>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</si>
  <si>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</si>
  <si>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</si>
  <si>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</si>
  <si>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</si>
  <si>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</si>
  <si>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</si>
  <si>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</si>
  <si>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</si>
  <si>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</si>
  <si>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</si>
  <si>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</si>
  <si>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</si>
  <si>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</si>
  <si>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</si>
  <si>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</si>
  <si>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</si>
  <si>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</si>
  <si>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</si>
  <si>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</si>
  <si>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</si>
  <si>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</si>
  <si>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</si>
  <si>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</si>
  <si>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</si>
  <si>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</si>
  <si>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</si>
  <si>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</si>
  <si>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</si>
  <si>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</si>
  <si>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</si>
  <si>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</si>
  <si>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</si>
  <si>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</si>
  <si>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</si>
  <si>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</si>
  <si>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</si>
  <si>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</si>
  <si>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</si>
  <si>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</si>
  <si>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</si>
  <si>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</si>
  <si>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</si>
  <si>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</si>
  <si>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</si>
  <si>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</si>
  <si>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</si>
  <si>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</si>
  <si>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</si>
  <si>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</si>
  <si>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</si>
  <si>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</si>
  <si>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</si>
  <si>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</si>
  <si>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</si>
  <si>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</si>
  <si>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</si>
  <si>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</si>
  <si>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</si>
  <si>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</si>
  <si>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</si>
  <si>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</si>
  <si>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</si>
  <si>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</si>
  <si>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</si>
  <si>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</si>
  <si>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</si>
  <si>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</si>
  <si>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</si>
  <si>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</si>
  <si>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</si>
  <si>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</si>
  <si>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</si>
  <si>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</si>
  <si>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</si>
  <si>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</si>
  <si>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</si>
  <si>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</si>
  <si>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</si>
  <si>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</si>
  <si>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</si>
  <si>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</si>
  <si>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</si>
  <si>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</si>
  <si>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</si>
  <si>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</si>
  <si>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</si>
  <si>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</si>
  <si>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</si>
  <si>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</si>
  <si>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</si>
  <si>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</si>
  <si>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</si>
  <si>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</si>
  <si>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</si>
  <si>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</si>
  <si>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</si>
  <si>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</si>
  <si>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</si>
  <si>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</si>
  <si>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</si>
  <si>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</si>
  <si>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</si>
  <si>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</si>
  <si>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</si>
  <si>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</si>
  <si>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</si>
  <si>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</si>
  <si>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</si>
  <si>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</si>
  <si>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</si>
  <si>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</si>
  <si>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</si>
  <si>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</si>
  <si>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</si>
  <si>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</si>
  <si>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</si>
  <si>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</si>
  <si>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</si>
  <si>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</si>
  <si>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</si>
  <si>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</si>
  <si>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</si>
  <si>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</si>
  <si>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</si>
  <si>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</si>
  <si>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</si>
  <si>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</si>
  <si>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</si>
  <si>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</si>
  <si>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</si>
  <si>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</si>
  <si>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</si>
  <si>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</si>
  <si>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</si>
  <si>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</si>
  <si>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</si>
  <si>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</si>
  <si>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</si>
  <si>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</si>
  <si>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</si>
  <si>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</si>
  <si>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</si>
  <si>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</si>
  <si>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</si>
  <si>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</si>
  <si>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</si>
  <si>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</si>
  <si>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</si>
  <si>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</si>
  <si>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</si>
  <si>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</si>
  <si>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</si>
  <si>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</si>
  <si>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</si>
  <si>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</si>
  <si>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</si>
  <si>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</si>
  <si>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</si>
  <si>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</si>
  <si>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</si>
  <si>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</si>
  <si>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</si>
  <si>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</si>
  <si>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</si>
  <si>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</si>
  <si>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</si>
  <si>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</si>
  <si>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</si>
  <si>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</si>
  <si>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</si>
  <si>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</si>
  <si>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</si>
  <si>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</si>
  <si>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</si>
  <si>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</si>
  <si>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</si>
  <si>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</si>
  <si>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</si>
  <si>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</si>
  <si>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</si>
  <si>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</si>
  <si>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</si>
  <si>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</si>
  <si>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</si>
  <si>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</si>
  <si>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</si>
  <si>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</si>
  <si>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</si>
  <si>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</si>
  <si>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</si>
  <si>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</si>
  <si>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</si>
  <si>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</si>
  <si>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</si>
  <si>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</si>
  <si>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</si>
  <si>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</si>
  <si>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</si>
  <si>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</si>
  <si>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</si>
  <si>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</si>
  <si>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</si>
  <si>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</si>
  <si>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</si>
  <si>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</si>
  <si>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</si>
  <si>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</si>
  <si>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</si>
  <si>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</si>
  <si>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</si>
  <si>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</si>
  <si>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</si>
  <si>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</si>
  <si>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</si>
  <si>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</si>
  <si>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</si>
  <si>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</si>
  <si>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</si>
  <si>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</si>
  <si>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</si>
  <si>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</si>
  <si>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</si>
  <si>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</si>
  <si>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</si>
  <si>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</si>
  <si>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</si>
  <si>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</si>
  <si>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</si>
  <si>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</si>
  <si>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</si>
  <si>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</si>
  <si>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</si>
  <si>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</si>
  <si>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</si>
  <si>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</si>
  <si>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</si>
  <si>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</si>
  <si>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</si>
  <si>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</si>
  <si>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</si>
  <si>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</si>
  <si>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</si>
  <si>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</si>
  <si>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</si>
  <si>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</si>
  <si>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</si>
  <si>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</si>
  <si>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</si>
  <si>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</si>
  <si>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</si>
  <si>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</si>
  <si>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</si>
  <si>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</si>
  <si>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</si>
  <si>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</si>
  <si>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</si>
  <si>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</si>
  <si>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</si>
  <si>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</si>
  <si>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</si>
  <si>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</si>
  <si>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</si>
  <si>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</si>
  <si>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</si>
  <si>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</si>
  <si>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</si>
  <si>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</si>
  <si>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</si>
  <si>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</si>
  <si>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</si>
  <si>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</si>
  <si>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</si>
  <si>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</si>
  <si>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</si>
  <si>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</si>
  <si>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</si>
  <si>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</si>
  <si>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</si>
  <si>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</si>
  <si>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</si>
  <si>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</si>
  <si>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</si>
  <si>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</si>
  <si>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</si>
  <si>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</si>
  <si>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</si>
  <si>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</si>
  <si>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</si>
  <si>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</si>
  <si>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</si>
  <si>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</si>
  <si>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</si>
  <si>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</si>
  <si>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</si>
  <si>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</si>
  <si>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</si>
  <si>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</si>
  <si>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</si>
  <si>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</si>
  <si>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</si>
  <si>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</si>
  <si>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</si>
  <si>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</si>
  <si>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</si>
  <si>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</si>
  <si>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</si>
  <si>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</si>
  <si>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</si>
  <si>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</si>
  <si>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</si>
  <si>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</si>
  <si>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</si>
  <si>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</si>
  <si>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</si>
  <si>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</si>
  <si>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</si>
  <si>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</si>
  <si>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</si>
  <si>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</si>
  <si>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</si>
  <si>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</si>
  <si>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</si>
  <si>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</si>
  <si>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</si>
  <si>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</si>
  <si>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</si>
  <si>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</si>
  <si>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</si>
  <si>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</si>
  <si>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</si>
  <si>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</si>
  <si>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</si>
  <si>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</si>
  <si>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</si>
  <si>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</si>
  <si>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</si>
  <si>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</si>
  <si>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</si>
  <si>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</si>
  <si>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</si>
  <si>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</si>
  <si>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</si>
  <si>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</si>
  <si>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</si>
  <si>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</si>
  <si>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</si>
  <si>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</si>
  <si>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</si>
  <si>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</si>
  <si>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</si>
  <si>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</si>
  <si>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</si>
  <si>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</si>
  <si>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</si>
  <si>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</si>
  <si>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</si>
  <si>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</si>
  <si>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</si>
  <si>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</si>
  <si>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</si>
  <si>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</si>
  <si>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</si>
  <si>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</si>
  <si>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</si>
  <si>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</si>
  <si>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</si>
  <si>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</si>
  <si>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</si>
  <si>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</si>
  <si>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</si>
  <si>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</si>
  <si>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</si>
  <si>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</si>
  <si>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</si>
  <si>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</si>
  <si>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</si>
  <si>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</si>
  <si>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</si>
  <si>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</si>
  <si>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</si>
  <si>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</si>
  <si>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</si>
  <si>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</si>
  <si>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</si>
  <si>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</si>
  <si>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</si>
  <si>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</si>
  <si>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</si>
  <si>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</si>
  <si>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</si>
  <si>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</si>
  <si>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</si>
  <si>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</si>
  <si>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</si>
  <si>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</si>
  <si>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</si>
  <si>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</si>
  <si>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</si>
  <si>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</si>
  <si>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</si>
  <si>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</si>
  <si>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</si>
  <si>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</si>
  <si>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</si>
  <si>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</si>
  <si>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</si>
  <si>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</si>
  <si>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</si>
  <si>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</si>
  <si>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</si>
  <si>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</si>
  <si>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</si>
  <si>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</si>
  <si>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</si>
  <si>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</si>
  <si>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</si>
  <si>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</si>
  <si>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</si>
  <si>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</si>
  <si>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</si>
  <si>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</si>
  <si>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</si>
  <si>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</si>
  <si>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</si>
  <si>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</si>
  <si>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</si>
  <si>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</si>
  <si>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</si>
  <si>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</si>
  <si>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</si>
  <si>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</si>
  <si>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</si>
  <si>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</si>
  <si>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</si>
  <si>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</si>
  <si>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</si>
  <si>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</si>
  <si>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</si>
  <si>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</si>
  <si>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</si>
  <si>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</si>
  <si>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</si>
  <si>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</si>
  <si>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</si>
  <si>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</si>
  <si>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</si>
  <si>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</si>
  <si>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</si>
  <si>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</si>
  <si>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</si>
  <si>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</si>
  <si>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</si>
  <si>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</si>
  <si>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</si>
  <si>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</si>
  <si>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</si>
  <si>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</si>
  <si>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</si>
  <si>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</si>
  <si>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</si>
  <si>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</si>
  <si>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</si>
  <si>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</si>
  <si>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</si>
  <si>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</si>
  <si>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</si>
  <si>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</si>
  <si>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</si>
  <si>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</si>
  <si>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</si>
  <si>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</si>
  <si>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</si>
  <si>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</si>
  <si>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</si>
  <si>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</si>
  <si>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</si>
  <si>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</si>
  <si>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</si>
  <si>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</si>
  <si>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</si>
  <si>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</si>
  <si>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</si>
  <si>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</si>
  <si>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</si>
  <si>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</si>
  <si>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</si>
  <si>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</si>
  <si>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</si>
  <si>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</si>
  <si>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</si>
  <si>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</si>
  <si>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</si>
  <si>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</si>
  <si>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</si>
  <si>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</si>
  <si>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</si>
  <si>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</si>
  <si>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</si>
  <si>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</si>
  <si>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</si>
  <si>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</si>
  <si>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</si>
  <si>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</si>
  <si>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</si>
  <si>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</si>
  <si>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</si>
  <si>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</si>
  <si>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</si>
  <si>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</si>
  <si>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</si>
  <si>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</si>
  <si>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</si>
  <si>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</si>
  <si>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</si>
  <si>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</si>
  <si>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</si>
  <si>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</si>
  <si>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</si>
  <si>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</si>
  <si>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</si>
  <si>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</si>
  <si>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</si>
  <si>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</si>
  <si>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</si>
  <si>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</si>
  <si>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</si>
  <si>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</si>
  <si>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</si>
  <si>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</si>
  <si>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</si>
  <si>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</si>
  <si>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</si>
  <si>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</si>
  <si>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</si>
  <si>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</si>
  <si>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</si>
  <si>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</si>
  <si>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</si>
  <si>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</si>
  <si>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</si>
  <si>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</si>
  <si>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</si>
  <si>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</si>
  <si>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</si>
  <si>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</si>
  <si>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</si>
  <si>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</si>
  <si>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</si>
  <si>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</si>
  <si>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</si>
  <si>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</si>
  <si>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</si>
  <si>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</si>
  <si>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</si>
  <si>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</si>
  <si>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</si>
  <si>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</si>
  <si>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</si>
  <si>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</si>
  <si>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</si>
  <si>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</si>
  <si>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</si>
  <si>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</si>
  <si>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</si>
  <si>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</si>
  <si>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</si>
  <si>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</si>
  <si>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</si>
  <si>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</si>
  <si>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</si>
  <si>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</si>
  <si>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</si>
  <si>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</si>
  <si>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</si>
  <si>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</si>
  <si>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</si>
  <si>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</si>
  <si>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</si>
  <si>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</si>
  <si>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</si>
  <si>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</si>
  <si>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</si>
  <si>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</si>
  <si>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</si>
  <si>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</si>
  <si>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</si>
  <si>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</si>
  <si>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</si>
  <si>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</si>
  <si>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</si>
  <si>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</si>
  <si>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</si>
  <si>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</si>
  <si>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</si>
  <si>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</si>
  <si>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</si>
  <si>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</si>
  <si>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</si>
  <si>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</si>
  <si>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</si>
  <si>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</si>
  <si>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</si>
  <si>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</si>
  <si>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</si>
  <si>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</si>
  <si>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</si>
  <si>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</si>
  <si>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</si>
  <si>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</si>
  <si>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</si>
  <si>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</si>
  <si>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</si>
  <si>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</si>
  <si>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</si>
  <si>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</si>
  <si>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</si>
  <si>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</si>
  <si>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</si>
  <si>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</si>
  <si>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</si>
  <si>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</si>
  <si>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</si>
  <si>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</si>
  <si>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</si>
  <si>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</si>
  <si>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</si>
  <si>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</si>
  <si>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</si>
  <si>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</si>
  <si>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</si>
  <si>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</si>
  <si>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</si>
  <si>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</si>
  <si>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</si>
  <si>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</si>
  <si>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</si>
  <si>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</si>
  <si>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</si>
  <si>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</si>
  <si>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</si>
  <si>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</si>
  <si>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</si>
  <si>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</si>
  <si>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</si>
  <si>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</si>
  <si>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</si>
  <si>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</si>
  <si>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</si>
  <si>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</si>
  <si>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</si>
  <si>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</si>
  <si>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</si>
  <si>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</si>
  <si>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</si>
  <si>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</si>
  <si>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</si>
  <si>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</si>
  <si>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</si>
  <si>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</si>
  <si>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</si>
  <si>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</si>
  <si>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</si>
  <si>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</si>
  <si>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</si>
  <si>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</si>
  <si>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</si>
  <si>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</si>
  <si>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</si>
  <si>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</si>
  <si>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</si>
  <si>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</si>
  <si>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</si>
  <si>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</si>
  <si>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</si>
  <si>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</si>
  <si>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</si>
  <si>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</si>
  <si>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</si>
  <si>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</si>
  <si>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</si>
  <si>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</si>
  <si>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</si>
  <si>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</si>
  <si>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</si>
  <si>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</si>
  <si>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</si>
  <si>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</si>
  <si>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</si>
  <si>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</si>
  <si>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</si>
  <si>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</si>
  <si>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</si>
  <si>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</si>
  <si>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</si>
  <si>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</si>
  <si>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</si>
  <si>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</si>
  <si>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</si>
  <si>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</si>
  <si>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</si>
  <si>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</si>
  <si>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</si>
  <si>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</si>
  <si>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</si>
  <si>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</si>
  <si>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</si>
  <si>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</si>
  <si>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</si>
  <si>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</si>
  <si>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</si>
  <si>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</si>
  <si>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</si>
  <si>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</si>
  <si>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</si>
  <si>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</si>
  <si>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</si>
  <si>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</si>
  <si>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</si>
  <si>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</si>
  <si>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</si>
  <si>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</si>
  <si>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</si>
  <si>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</si>
  <si>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</si>
  <si>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</si>
  <si>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</si>
  <si>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</si>
  <si>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</si>
  <si>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</si>
  <si>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</si>
  <si>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</si>
  <si>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</si>
  <si>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</si>
  <si>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</si>
  <si>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</si>
  <si>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</si>
  <si>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</si>
  <si>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</si>
  <si>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</si>
  <si>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</si>
  <si>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</si>
  <si>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</si>
  <si>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</si>
  <si>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</si>
  <si>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</si>
  <si>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</si>
  <si>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</si>
  <si>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</si>
  <si>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</si>
  <si>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</si>
  <si>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</si>
  <si>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</si>
  <si>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</si>
  <si>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</si>
  <si>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</si>
  <si>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</si>
  <si>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</si>
  <si>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</si>
  <si>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</si>
  <si>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</si>
  <si>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</si>
  <si>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</si>
  <si>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</si>
  <si>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</si>
  <si>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</si>
  <si>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</si>
  <si>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</si>
  <si>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</si>
  <si>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</si>
  <si>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</si>
  <si>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</si>
  <si>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</si>
  <si>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</si>
  <si>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</si>
  <si>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</si>
  <si>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</si>
  <si>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</si>
  <si>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</si>
  <si>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</si>
  <si>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</si>
  <si>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</si>
  <si>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</si>
  <si>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</si>
  <si>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</si>
  <si>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</si>
  <si>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</si>
  <si>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</si>
  <si>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</si>
  <si>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</si>
  <si>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</si>
  <si>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</si>
  <si>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</si>
  <si>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</si>
  <si>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</si>
  <si>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</si>
  <si>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</si>
  <si>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</si>
  <si>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</si>
  <si>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</si>
  <si>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</si>
  <si>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</si>
  <si>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</si>
  <si>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</si>
  <si>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</si>
  <si>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</si>
  <si>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</si>
  <si>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</si>
  <si>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</si>
  <si>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</si>
  <si>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</si>
  <si>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</si>
  <si>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</si>
  <si>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</si>
  <si>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</si>
  <si>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</si>
  <si>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</si>
  <si>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</si>
  <si>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</si>
  <si>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</si>
  <si>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</si>
  <si>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</si>
  <si>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</si>
  <si>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</si>
  <si>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</si>
  <si>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</si>
  <si>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</si>
  <si>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</si>
  <si>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</si>
  <si>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</si>
  <si>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</si>
  <si>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</si>
  <si>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</si>
  <si>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</si>
  <si>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</si>
  <si>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</si>
  <si>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</si>
  <si>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</si>
  <si>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</si>
  <si>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</si>
  <si>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</si>
  <si>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</si>
  <si>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</si>
  <si>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</si>
  <si>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</si>
  <si>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</si>
  <si>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</si>
  <si>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</si>
  <si>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</si>
  <si>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</si>
  <si>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</si>
  <si>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</si>
  <si>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</si>
  <si>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</si>
  <si>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</si>
  <si>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</si>
  <si>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</si>
  <si>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</si>
  <si>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</si>
  <si>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</si>
  <si>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</si>
  <si>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</si>
  <si>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</si>
  <si>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</si>
  <si>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</si>
  <si>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</si>
  <si>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</si>
  <si>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</si>
  <si>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</si>
  <si>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</si>
  <si>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</si>
  <si>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</si>
  <si>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</si>
  <si>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</si>
  <si>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</si>
  <si>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</si>
  <si>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</si>
  <si>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</si>
  <si>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</si>
  <si>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</si>
  <si>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</si>
  <si>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</si>
  <si>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</si>
  <si>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</si>
  <si>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</si>
  <si>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</si>
  <si>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</si>
  <si>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</si>
  <si>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</si>
  <si>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</si>
  <si>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</si>
  <si>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</si>
  <si>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</si>
  <si>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</si>
  <si>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</si>
  <si>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</si>
  <si>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</si>
  <si>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</si>
  <si>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</si>
  <si>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</si>
  <si>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</si>
  <si>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</si>
  <si>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</si>
  <si>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</si>
  <si>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</si>
  <si>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</si>
  <si>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</si>
  <si>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</si>
  <si>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</si>
  <si>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</si>
  <si>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</si>
  <si>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</si>
  <si>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</si>
  <si>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</si>
  <si>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</si>
  <si>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</si>
  <si>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</si>
  <si>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</si>
  <si>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</si>
  <si>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</si>
  <si>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</si>
  <si>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</si>
  <si>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</si>
  <si>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</si>
  <si>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</si>
  <si>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</si>
  <si>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</si>
  <si>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</si>
  <si>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</si>
  <si>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</si>
  <si>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</si>
  <si>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</si>
  <si>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</si>
  <si>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</si>
  <si>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</si>
  <si>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</si>
  <si>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</si>
  <si>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</si>
  <si>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</si>
  <si>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</si>
  <si>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</si>
  <si>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</si>
  <si>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</si>
  <si>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</si>
  <si>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</si>
  <si>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</si>
  <si>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</si>
  <si>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</si>
  <si>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</si>
  <si>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</si>
  <si>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</si>
  <si>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</si>
  <si>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</si>
  <si>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</si>
  <si>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</si>
  <si>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</si>
  <si>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</si>
  <si>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</si>
  <si>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</si>
  <si>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</si>
  <si>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</si>
  <si>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</si>
  <si>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</si>
  <si>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</si>
  <si>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</si>
  <si>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</si>
  <si>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</si>
  <si>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</si>
  <si>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</si>
  <si>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</si>
  <si>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</si>
  <si>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</si>
  <si>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</si>
  <si>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</si>
  <si>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</si>
  <si>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</si>
  <si>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</si>
  <si>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</si>
  <si>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</si>
  <si>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</si>
  <si>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</si>
  <si>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</si>
  <si>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</si>
  <si>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</si>
  <si>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</si>
  <si>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</si>
  <si>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</si>
  <si>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</si>
  <si>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</si>
  <si>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</si>
  <si>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</si>
  <si>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</si>
  <si>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</si>
  <si>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</si>
  <si>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</si>
  <si>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</si>
  <si>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</si>
  <si>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</si>
  <si>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</si>
  <si>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</si>
  <si>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</si>
  <si>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</si>
  <si>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</si>
  <si>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</si>
  <si>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</si>
  <si>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</si>
  <si>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</si>
  <si>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</si>
  <si>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</si>
  <si>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</si>
  <si>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</si>
  <si>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</si>
  <si>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</si>
  <si>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</si>
  <si>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</si>
  <si>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</si>
  <si>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</si>
  <si>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</si>
  <si>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</si>
  <si>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</si>
  <si>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</si>
  <si>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</si>
  <si>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</si>
  <si>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</si>
  <si>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</si>
  <si>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</si>
  <si>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</si>
  <si>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</si>
  <si>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</si>
  <si>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</si>
  <si>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</si>
  <si>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</si>
  <si>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</si>
  <si>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</si>
  <si>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</si>
  <si>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</si>
  <si>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</si>
  <si>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</si>
  <si>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</si>
  <si>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</si>
  <si>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</si>
  <si>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</si>
  <si>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</si>
  <si>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</si>
  <si>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</si>
  <si>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</si>
  <si>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</si>
  <si>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</si>
  <si>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</si>
  <si>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</si>
  <si>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</si>
  <si>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</si>
  <si>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</si>
  <si>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</si>
  <si>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</si>
  <si>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</si>
  <si>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</si>
  <si>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</si>
  <si>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</si>
  <si>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</si>
  <si>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</si>
  <si>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</si>
  <si>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</si>
  <si>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</si>
  <si>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</si>
  <si>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</si>
  <si>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</si>
  <si>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</si>
  <si>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</si>
  <si>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</si>
  <si>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</si>
  <si>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</si>
  <si>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</si>
  <si>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</si>
  <si>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</si>
  <si>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</si>
  <si>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</si>
  <si>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</si>
  <si>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</si>
  <si>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</si>
  <si>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</si>
  <si>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</si>
  <si>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</si>
  <si>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</si>
  <si>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</si>
  <si>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</si>
  <si>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</si>
  <si>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</si>
  <si>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</si>
  <si>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</si>
  <si>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</si>
  <si>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</si>
  <si>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</si>
  <si>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</si>
  <si>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</si>
  <si>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</si>
  <si>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</si>
  <si>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</si>
  <si>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</si>
  <si>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</si>
  <si>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</si>
  <si>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</si>
  <si>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</si>
  <si>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</si>
  <si>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</si>
  <si>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</si>
  <si>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</si>
  <si>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</si>
  <si>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</si>
  <si>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</si>
  <si>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</si>
  <si>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</si>
  <si>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</si>
  <si>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</si>
  <si>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</si>
  <si>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</si>
  <si>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</si>
  <si>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</si>
  <si>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</si>
  <si>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</si>
  <si>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</si>
  <si>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</si>
  <si>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</si>
  <si>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</si>
  <si>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</si>
  <si>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</si>
  <si>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</si>
  <si>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</si>
  <si>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</si>
  <si>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</si>
  <si>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</si>
  <si>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</si>
  <si>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</si>
  <si>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</si>
  <si>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</si>
  <si>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</si>
  <si>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</si>
  <si>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</si>
  <si>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</si>
  <si>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</si>
  <si>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</si>
  <si>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</si>
  <si>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</si>
  <si>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</si>
  <si>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</si>
  <si>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</si>
  <si>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</si>
  <si>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</si>
  <si>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</si>
  <si>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</si>
  <si>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</si>
  <si>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</si>
  <si>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</si>
  <si>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</si>
  <si>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</si>
  <si>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</si>
  <si>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</si>
  <si>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</si>
  <si>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</si>
  <si>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</si>
  <si>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</si>
  <si>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</si>
  <si>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</si>
  <si>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</si>
  <si>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</si>
  <si>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</si>
  <si>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</si>
  <si>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</si>
  <si>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</si>
  <si>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</si>
  <si>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</si>
  <si>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</si>
  <si>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</si>
  <si>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</si>
  <si>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</si>
  <si>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</si>
  <si>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</si>
  <si>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</si>
  <si>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</si>
  <si>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</si>
  <si>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</si>
  <si>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</si>
  <si>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</si>
  <si>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</si>
  <si>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</si>
  <si>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</si>
  <si>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</si>
  <si>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</si>
  <si>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</si>
  <si>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</si>
  <si>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</si>
  <si>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</si>
  <si>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</si>
  <si>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</si>
  <si>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</si>
  <si>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</si>
  <si>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</si>
  <si>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</si>
  <si>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</si>
  <si>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</si>
  <si>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</si>
  <si>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</si>
  <si>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</si>
  <si>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</si>
  <si>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</si>
  <si>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</si>
  <si>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</si>
  <si>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</si>
  <si>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</si>
  <si>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</si>
  <si>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</si>
  <si>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</si>
  <si>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</si>
  <si>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</si>
  <si>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</si>
  <si>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</si>
  <si>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</si>
  <si>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</si>
  <si>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</si>
  <si>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</si>
  <si>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</si>
  <si>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</si>
  <si>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</si>
  <si>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</si>
  <si>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</si>
  <si>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</si>
  <si>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</si>
  <si>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</si>
  <si>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</si>
  <si>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</si>
  <si>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</si>
  <si>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</si>
  <si>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</si>
  <si>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</si>
  <si>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</si>
  <si>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</si>
  <si>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</si>
  <si>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</si>
  <si>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</si>
  <si>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</si>
  <si>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</si>
  <si>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</si>
  <si>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</si>
  <si>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</si>
  <si>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</si>
  <si>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</si>
  <si>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</si>
  <si>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</si>
  <si>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</si>
  <si>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</si>
  <si>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</si>
  <si>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</si>
  <si>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</si>
  <si>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</si>
  <si>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</si>
  <si>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</si>
  <si>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</si>
  <si>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</si>
  <si>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</si>
  <si>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</si>
  <si>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</si>
  <si>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</si>
  <si>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</si>
  <si>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</si>
  <si>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</si>
  <si>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</si>
  <si>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</si>
  <si>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</si>
  <si>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</si>
  <si>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</si>
  <si>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</si>
  <si>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</si>
  <si>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</si>
  <si>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</si>
  <si>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</si>
  <si>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</si>
  <si>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</si>
  <si>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</si>
  <si>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</si>
  <si>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</si>
  <si>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</si>
  <si>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</si>
  <si>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</si>
  <si>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</si>
  <si>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</si>
  <si>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</si>
  <si>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</si>
  <si>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</si>
  <si>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</si>
  <si>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</si>
  <si>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</si>
  <si>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</si>
  <si>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</si>
  <si>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</si>
  <si>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</si>
  <si>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</si>
  <si>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</si>
  <si>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</si>
  <si>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</si>
  <si>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</si>
  <si>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</si>
  <si>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</si>
  <si>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</si>
  <si>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</si>
  <si>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</si>
  <si>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</si>
  <si>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</si>
  <si>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</si>
  <si>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</si>
  <si>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</si>
  <si>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</si>
  <si>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</si>
  <si>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</si>
  <si>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</si>
  <si>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</si>
  <si>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</si>
  <si>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</si>
  <si>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</si>
  <si>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</si>
  <si>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</si>
  <si>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</si>
  <si>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</si>
  <si>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</si>
  <si>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</si>
  <si>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</si>
  <si>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</si>
  <si>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</si>
  <si>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</si>
  <si>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</si>
  <si>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</si>
  <si>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</si>
  <si>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</si>
  <si>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</si>
  <si>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</si>
  <si>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</si>
  <si>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</si>
  <si>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</si>
  <si>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</si>
  <si>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</si>
  <si>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</si>
  <si>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</si>
  <si>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</si>
  <si>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</si>
  <si>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</si>
  <si>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</si>
  <si>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</si>
  <si>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</si>
  <si>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</si>
  <si>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</si>
  <si>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</si>
  <si>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</si>
  <si>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</si>
  <si>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</si>
  <si>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</si>
  <si>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</si>
  <si>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</si>
  <si>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</si>
  <si>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</si>
  <si>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</si>
  <si>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</si>
  <si>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</si>
  <si>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</si>
  <si>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</si>
  <si>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</si>
  <si>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</si>
  <si>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</si>
  <si>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</si>
  <si>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</si>
  <si>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</si>
  <si>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</si>
  <si>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</si>
  <si>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</si>
  <si>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</si>
  <si>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</si>
  <si>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</si>
  <si>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</si>
  <si>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</si>
  <si>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</si>
  <si>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</si>
  <si>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</si>
  <si>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</si>
  <si>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</si>
  <si>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</si>
  <si>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</si>
  <si>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</si>
  <si>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</si>
  <si>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</si>
  <si>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</si>
  <si>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</si>
  <si>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</si>
  <si>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</si>
  <si>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</si>
  <si>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</si>
  <si>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</si>
  <si>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</si>
  <si>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</si>
  <si>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</si>
  <si>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</si>
  <si>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</si>
  <si>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</si>
  <si>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</si>
  <si>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</si>
  <si>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</si>
  <si>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</si>
  <si>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</si>
  <si>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</si>
  <si>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</si>
  <si>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</si>
  <si>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</si>
  <si>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</si>
  <si>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</si>
  <si>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</si>
  <si>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</si>
  <si>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</si>
  <si>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</si>
  <si>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</si>
  <si>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</si>
  <si>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</si>
  <si>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</si>
  <si>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</si>
  <si>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</si>
  <si>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</si>
  <si>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</si>
  <si>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</si>
  <si>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</si>
  <si>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</si>
  <si>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</si>
  <si>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</si>
  <si>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</si>
  <si>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</si>
  <si>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</si>
  <si>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</si>
  <si>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</si>
  <si>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</si>
  <si>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</si>
  <si>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</si>
  <si>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</si>
  <si>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</si>
  <si>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</si>
  <si>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</si>
  <si>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</si>
  <si>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</si>
  <si>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</si>
  <si>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</si>
  <si>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</si>
  <si>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</si>
  <si>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</si>
  <si>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</si>
  <si>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</si>
  <si>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</si>
  <si>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</si>
  <si>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</si>
  <si>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</si>
  <si>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</si>
  <si>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</si>
  <si>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</si>
  <si>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</si>
  <si>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</si>
  <si>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</si>
  <si>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</si>
  <si>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</si>
  <si>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</si>
  <si>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</si>
  <si>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</si>
  <si>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</si>
  <si>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</si>
  <si>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</si>
  <si>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</si>
  <si>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</si>
  <si>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</si>
  <si>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</si>
  <si>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</si>
  <si>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</si>
  <si>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</si>
  <si>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</si>
  <si>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</si>
  <si>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</si>
  <si>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</si>
  <si>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</si>
  <si>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</si>
  <si>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</si>
  <si>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</si>
  <si>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</si>
  <si>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</si>
  <si>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</si>
  <si>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</si>
  <si>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</si>
  <si>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</si>
  <si>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</si>
  <si>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</si>
  <si>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</si>
  <si>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</si>
  <si>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</si>
  <si>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</si>
  <si>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</si>
  <si>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</si>
  <si>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</si>
  <si>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</si>
  <si>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</si>
  <si>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</si>
  <si>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</si>
  <si>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</si>
  <si>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</si>
  <si>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</si>
  <si>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</si>
  <si>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</si>
  <si>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</si>
  <si>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</si>
  <si>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</si>
  <si>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</si>
  <si>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</si>
  <si>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</si>
  <si>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</si>
  <si>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</si>
  <si>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</si>
  <si>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</si>
  <si>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</si>
  <si>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</si>
  <si>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</si>
  <si>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</si>
  <si>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</si>
  <si>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</si>
  <si>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</si>
  <si>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</si>
  <si>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</si>
  <si>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</si>
  <si>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</si>
  <si>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</si>
  <si>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</si>
  <si>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</si>
  <si>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</si>
  <si>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</si>
  <si>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</si>
  <si>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</si>
  <si>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</si>
  <si>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</si>
  <si>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</si>
  <si>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</si>
  <si>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</si>
  <si>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</si>
  <si>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</si>
  <si>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</si>
  <si>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</si>
  <si>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</si>
  <si>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</si>
  <si>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</si>
  <si>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</si>
  <si>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</si>
  <si>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</si>
  <si>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</si>
  <si>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</si>
  <si>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</si>
  <si>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</si>
  <si>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</si>
  <si>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</si>
  <si>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</si>
  <si>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</si>
  <si>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</si>
  <si>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</si>
  <si>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</si>
  <si>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</si>
  <si>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</si>
  <si>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</si>
  <si>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</si>
  <si>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</si>
  <si>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</si>
  <si>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</si>
  <si>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</si>
  <si>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</si>
  <si>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</si>
  <si>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</si>
  <si>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</si>
  <si>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</si>
  <si>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</si>
  <si>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</si>
  <si>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</si>
  <si>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</si>
  <si>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</si>
  <si>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</si>
  <si>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</si>
  <si>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</si>
  <si>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</si>
  <si>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</si>
  <si>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</si>
  <si>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</si>
  <si>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</si>
  <si>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</si>
  <si>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</si>
  <si>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</si>
  <si>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</si>
  <si>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</si>
  <si>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</si>
  <si>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</si>
  <si>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</si>
  <si>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</si>
  <si>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</si>
  <si>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</si>
  <si>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</si>
  <si>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</si>
  <si>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</si>
  <si>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</si>
  <si>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</si>
  <si>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</si>
  <si>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</si>
  <si>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</si>
  <si>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</si>
  <si>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</si>
  <si>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</si>
  <si>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</si>
  <si>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</si>
  <si>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</si>
  <si>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</si>
  <si>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</si>
  <si>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</si>
  <si>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</si>
  <si>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</si>
  <si>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</si>
  <si>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</si>
  <si>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</si>
  <si>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</si>
  <si>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</si>
  <si>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</si>
  <si>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</si>
  <si>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</si>
  <si>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</si>
  <si>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</si>
  <si>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</si>
  <si>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</si>
  <si>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</si>
  <si>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</si>
  <si>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</si>
  <si>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</si>
  <si>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</si>
  <si>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</si>
  <si>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</si>
  <si>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</si>
  <si>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</si>
  <si>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</si>
  <si>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</si>
  <si>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</si>
  <si>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</si>
  <si>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</si>
  <si>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</si>
  <si>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</si>
  <si>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</si>
  <si>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</si>
  <si>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</si>
  <si>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</si>
  <si>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</si>
  <si>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</si>
  <si>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</si>
  <si>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</si>
  <si>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</si>
  <si>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</si>
  <si>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</si>
  <si>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</si>
  <si>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</si>
  <si>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</si>
  <si>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</si>
  <si>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</si>
  <si>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</si>
  <si>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</si>
  <si>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</si>
  <si>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</si>
  <si>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</si>
  <si>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</si>
  <si>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</si>
  <si>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</si>
  <si>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</si>
  <si>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</si>
  <si>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</si>
  <si>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</si>
  <si>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</si>
  <si>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</si>
  <si>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</si>
  <si>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</si>
  <si>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</si>
  <si>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</si>
  <si>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</si>
  <si>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</si>
  <si>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</si>
  <si>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</si>
  <si>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</si>
  <si>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</si>
  <si>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</si>
  <si>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</si>
  <si>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</si>
  <si>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</si>
  <si>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</si>
  <si>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</si>
  <si>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</si>
  <si>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</si>
  <si>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</si>
  <si>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</si>
  <si>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</si>
  <si>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</si>
  <si>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</si>
  <si>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</si>
  <si>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</si>
  <si>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</si>
  <si>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</si>
  <si>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</si>
  <si>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</si>
  <si>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</si>
  <si>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</si>
  <si>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</si>
  <si>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</si>
  <si>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</si>
  <si>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</si>
  <si>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</si>
  <si>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</si>
  <si>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</si>
  <si>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</si>
  <si>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</si>
  <si>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</si>
  <si>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</si>
  <si>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</si>
  <si>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</si>
  <si>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</si>
  <si>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</si>
  <si>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</si>
  <si>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</si>
  <si>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</si>
  <si>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</si>
  <si>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</si>
  <si>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</si>
  <si>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</si>
  <si>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</si>
  <si>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</si>
  <si>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</si>
  <si>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</si>
  <si>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</si>
  <si>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</si>
  <si>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</si>
  <si>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</si>
  <si>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</si>
  <si>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</si>
  <si>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</si>
  <si>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</si>
  <si>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</si>
  <si>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</si>
  <si>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</si>
  <si>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</si>
  <si>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</si>
  <si>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</si>
  <si>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</si>
  <si>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</si>
  <si>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</si>
  <si>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</si>
  <si>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</si>
  <si>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</si>
  <si>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</si>
  <si>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</si>
  <si>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</si>
  <si>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</si>
  <si>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</si>
  <si>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</si>
  <si>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</si>
  <si>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</si>
  <si>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</si>
  <si>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</si>
  <si>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</si>
  <si>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</si>
  <si>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</si>
  <si>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</si>
  <si>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</si>
  <si>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</si>
  <si>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</si>
  <si>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</si>
  <si>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</si>
  <si>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</si>
  <si>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</si>
  <si>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</si>
  <si>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</si>
  <si>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</si>
  <si>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</si>
  <si>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</si>
  <si>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</si>
  <si>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</si>
  <si>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</si>
  <si>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</si>
  <si>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</si>
  <si>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</si>
  <si>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</si>
  <si>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</si>
  <si>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</si>
  <si>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</si>
  <si>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</si>
  <si>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</si>
  <si>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</si>
  <si>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</si>
  <si>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</si>
  <si>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</si>
  <si>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</si>
  <si>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</si>
  <si>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</si>
  <si>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</si>
  <si>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</si>
  <si>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</si>
  <si>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</si>
  <si>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</si>
  <si>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</si>
  <si>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</si>
  <si>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</si>
  <si>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</si>
  <si>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</si>
  <si>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</si>
  <si>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</si>
  <si>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</si>
  <si>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</si>
  <si>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</si>
  <si>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</si>
  <si>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</si>
  <si>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</si>
  <si>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</si>
  <si>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</si>
  <si>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</si>
  <si>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</si>
  <si>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</si>
  <si>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</si>
  <si>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</si>
  <si>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</si>
  <si>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</si>
  <si>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</si>
  <si>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</si>
  <si>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</si>
  <si>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</si>
  <si>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</si>
  <si>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</si>
  <si>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</si>
  <si>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</si>
  <si>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</si>
  <si>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</si>
  <si>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</si>
  <si>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</si>
  <si>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</si>
  <si>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</si>
  <si>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</si>
  <si>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</si>
  <si>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</si>
  <si>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</si>
  <si>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</si>
  <si>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</si>
  <si>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</si>
  <si>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</si>
  <si>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</si>
  <si>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</si>
  <si>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</si>
  <si>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</si>
  <si>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</si>
  <si>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</si>
  <si>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</si>
  <si>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</si>
  <si>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</si>
  <si>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</si>
  <si>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</si>
  <si>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</si>
  <si>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</si>
  <si>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</si>
  <si>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</si>
  <si>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</si>
  <si>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</si>
  <si>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</si>
  <si>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</si>
  <si>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</si>
  <si>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</si>
  <si>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</si>
  <si>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</si>
  <si>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</si>
  <si>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</si>
  <si>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</si>
  <si>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</si>
  <si>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</si>
  <si>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</si>
  <si>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</si>
  <si>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</si>
  <si>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</si>
  <si>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</si>
  <si>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</si>
  <si>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</si>
  <si>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</si>
  <si>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</si>
  <si>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</si>
  <si>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</si>
  <si>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</si>
  <si>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</si>
  <si>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</si>
  <si>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</si>
  <si>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</si>
  <si>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</si>
  <si>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</si>
  <si>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</si>
  <si>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</si>
  <si>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</si>
  <si>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</si>
  <si>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</si>
  <si>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</si>
  <si>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</si>
  <si>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</si>
  <si>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</si>
  <si>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</si>
  <si>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</si>
  <si>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</si>
  <si>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</si>
  <si>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</si>
  <si>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</si>
  <si>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</si>
  <si>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</si>
  <si>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</si>
  <si>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</si>
  <si>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</si>
  <si>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</si>
  <si>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</si>
  <si>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</si>
  <si>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</si>
  <si>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</si>
  <si>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</si>
  <si>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</si>
  <si>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</si>
  <si>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</si>
  <si>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</si>
  <si>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</si>
  <si>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</si>
  <si>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</si>
  <si>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</si>
  <si>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</si>
  <si>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</si>
  <si>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</si>
  <si>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</si>
  <si>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</si>
  <si>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</si>
  <si>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</si>
  <si>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</si>
  <si>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</si>
  <si>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</si>
  <si>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</si>
  <si>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</si>
  <si>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</si>
  <si>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</si>
  <si>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</si>
  <si>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</si>
  <si>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</si>
  <si>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</si>
  <si>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</si>
  <si>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</si>
  <si>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</si>
  <si>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</si>
  <si>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</si>
  <si>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</si>
  <si>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</si>
  <si>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</si>
  <si>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</si>
  <si>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</si>
  <si>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</si>
  <si>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</si>
  <si>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</si>
  <si>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</si>
  <si>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</si>
  <si>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</si>
  <si>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</si>
  <si>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</si>
  <si>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</si>
  <si>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</si>
  <si>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</si>
  <si>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</si>
  <si>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</si>
  <si>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</si>
  <si>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</si>
  <si>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</si>
  <si>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</si>
  <si>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</si>
  <si>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</si>
  <si>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</si>
  <si>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</si>
  <si>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</si>
  <si>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</si>
  <si>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</si>
  <si>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</si>
  <si>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</si>
  <si>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</si>
  <si>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</si>
  <si>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</si>
  <si>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</si>
  <si>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</si>
  <si>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</si>
  <si>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</si>
  <si>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</si>
  <si>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</si>
  <si>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</si>
  <si>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</si>
  <si>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</si>
  <si>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</si>
  <si>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</si>
  <si>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</si>
  <si>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</si>
  <si>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</si>
  <si>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</si>
  <si>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</si>
  <si>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</si>
  <si>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</si>
  <si>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</si>
  <si>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</si>
  <si>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</si>
  <si>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</si>
  <si>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</si>
  <si>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</si>
  <si>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</si>
  <si>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</si>
  <si>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</si>
  <si>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</si>
  <si>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</si>
  <si>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</si>
  <si>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</si>
  <si>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</si>
  <si>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</si>
  <si>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</si>
  <si>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</si>
  <si>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</si>
  <si>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</si>
  <si>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</si>
  <si>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</si>
  <si>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</si>
  <si>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</si>
  <si>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</si>
  <si>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</si>
  <si>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</si>
  <si>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</si>
  <si>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</si>
  <si>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</si>
  <si>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</si>
  <si>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</si>
  <si>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</si>
  <si>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</si>
  <si>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</si>
  <si>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</si>
  <si>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</si>
  <si>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</si>
  <si>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</si>
  <si>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</si>
  <si>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</si>
  <si>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</si>
  <si>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</si>
  <si>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</si>
  <si>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</si>
  <si>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</si>
  <si>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</si>
  <si>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</si>
  <si>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</si>
  <si>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</si>
  <si>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</si>
  <si>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</si>
  <si>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</si>
  <si>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</si>
  <si>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</si>
  <si>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</si>
  <si>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</si>
  <si>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</si>
  <si>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</si>
  <si>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</si>
  <si>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</si>
  <si>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</si>
  <si>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</si>
  <si>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</si>
  <si>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</si>
  <si>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</si>
  <si>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</si>
  <si>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</si>
  <si>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</si>
  <si>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</si>
  <si>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</si>
  <si>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</si>
  <si>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</si>
  <si>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</si>
  <si>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</si>
  <si>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</si>
  <si>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</si>
  <si>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</si>
  <si>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</si>
  <si>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</si>
  <si>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</si>
  <si>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</si>
  <si>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</si>
  <si>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</si>
  <si>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</si>
  <si>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</si>
  <si>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</si>
  <si>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</si>
  <si>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</si>
  <si>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</si>
  <si>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</si>
  <si>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</si>
  <si>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</si>
  <si>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</si>
  <si>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</si>
  <si>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</si>
  <si>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</si>
  <si>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</si>
  <si>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</si>
  <si>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</si>
  <si>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</si>
  <si>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</si>
  <si>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</si>
  <si>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</si>
  <si>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</si>
  <si>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</si>
  <si>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</si>
  <si>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</si>
  <si>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</si>
  <si>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</si>
  <si>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</si>
  <si>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</si>
  <si>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</si>
  <si>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</si>
  <si>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</si>
  <si>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</si>
  <si>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</si>
  <si>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</si>
  <si>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</si>
  <si>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</si>
  <si>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</si>
  <si>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</si>
  <si>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</si>
  <si>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</si>
  <si>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</si>
  <si>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</si>
  <si>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</si>
  <si>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</si>
  <si>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</si>
  <si>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</si>
  <si>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</si>
  <si>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</si>
  <si>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</si>
  <si>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</si>
  <si>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</si>
  <si>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</si>
  <si>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</si>
  <si>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</si>
  <si>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</si>
  <si>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</si>
  <si>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</si>
  <si>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</si>
  <si>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</si>
  <si>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</si>
  <si>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</si>
  <si>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</si>
  <si>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</si>
  <si>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</si>
  <si>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</si>
  <si>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</si>
  <si>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</si>
  <si>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</si>
  <si>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</si>
  <si>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</si>
  <si>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</si>
  <si>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</si>
  <si>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</si>
  <si>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</si>
  <si>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</si>
  <si>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</si>
  <si>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</si>
  <si>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</si>
  <si>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</si>
  <si>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</si>
  <si>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</si>
  <si>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</si>
  <si>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</si>
  <si>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</si>
  <si>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</si>
  <si>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</si>
  <si>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</si>
  <si>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</si>
  <si>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</si>
  <si>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</si>
  <si>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</si>
  <si>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</si>
  <si>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</si>
  <si>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</si>
  <si>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</si>
  <si>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</si>
  <si>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</si>
  <si>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</si>
  <si>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</si>
  <si>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</si>
  <si>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</si>
  <si>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</si>
  <si>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</si>
  <si>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</si>
  <si>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</si>
  <si>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</si>
  <si>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</si>
  <si>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</si>
  <si>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</si>
  <si>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</si>
  <si>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</si>
  <si>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</si>
  <si>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</si>
  <si>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</si>
  <si>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</si>
  <si>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</si>
  <si>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</si>
  <si>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</si>
  <si>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</si>
  <si>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</si>
  <si>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</si>
  <si>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</si>
  <si>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</si>
  <si>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</si>
  <si>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</si>
  <si>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</si>
  <si>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</si>
  <si>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</si>
  <si>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</si>
  <si>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</si>
  <si>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</si>
  <si>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</si>
  <si>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</si>
  <si>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</si>
  <si>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</si>
  <si>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</si>
  <si>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</si>
  <si>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</si>
  <si>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</si>
  <si>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</si>
  <si>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</si>
  <si>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</si>
  <si>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</si>
  <si>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</si>
  <si>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</si>
  <si>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</si>
  <si>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</si>
  <si>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</si>
  <si>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</si>
  <si>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</si>
  <si>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</si>
  <si>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</si>
  <si>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</si>
  <si>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</si>
  <si>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</si>
  <si>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</si>
  <si>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</si>
  <si>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</si>
  <si>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</si>
  <si>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</si>
  <si>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</si>
  <si>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</si>
  <si>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</si>
  <si>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</si>
  <si>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</si>
  <si>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</si>
  <si>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</si>
  <si>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</si>
  <si>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</si>
  <si>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</si>
  <si>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</si>
  <si>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</si>
  <si>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</si>
  <si>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</si>
  <si>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</si>
  <si>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</si>
  <si>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</si>
  <si>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</si>
  <si>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</si>
  <si>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</si>
  <si>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</si>
  <si>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</si>
  <si>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</si>
  <si>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</si>
  <si>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</si>
  <si>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</si>
  <si>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</si>
  <si>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</si>
  <si>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</si>
  <si>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</si>
  <si>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</si>
  <si>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</si>
  <si>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</si>
  <si>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</si>
  <si>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</si>
  <si>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</si>
  <si>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</si>
  <si>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</si>
  <si>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</si>
  <si>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</si>
  <si>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</si>
  <si>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</si>
  <si>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</si>
  <si>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</si>
  <si>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</si>
  <si>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</si>
  <si>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</si>
  <si>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</si>
  <si>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</si>
  <si>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</si>
  <si>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</si>
  <si>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</si>
  <si>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</si>
  <si>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</si>
  <si>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</si>
  <si>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</si>
  <si>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</si>
  <si>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</si>
  <si>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</si>
  <si>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</si>
  <si>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</si>
  <si>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</si>
  <si>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</si>
  <si>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</si>
  <si>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</si>
  <si>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</si>
  <si>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</si>
  <si>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</si>
  <si>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</si>
  <si>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</si>
  <si>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</si>
  <si>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</si>
  <si>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</si>
  <si>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</si>
  <si>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</si>
  <si>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</si>
  <si>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</si>
  <si>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</si>
  <si>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</si>
  <si>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</si>
  <si>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</si>
  <si>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</si>
  <si>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</si>
  <si>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</si>
  <si>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</si>
  <si>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</si>
  <si>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</si>
  <si>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</si>
  <si>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</si>
  <si>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</si>
  <si>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</si>
  <si>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</si>
  <si>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</si>
  <si>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</si>
  <si>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</si>
  <si>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</si>
  <si>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</si>
  <si>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</si>
  <si>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</si>
  <si>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</si>
  <si>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</si>
  <si>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</si>
  <si>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</si>
  <si>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</si>
  <si>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</si>
  <si>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</si>
  <si>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</si>
  <si>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</si>
  <si>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</si>
  <si>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</si>
  <si>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</si>
  <si>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</si>
  <si>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</si>
  <si>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</si>
  <si>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</si>
  <si>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</si>
  <si>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</si>
  <si>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</si>
  <si>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</si>
  <si>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</si>
  <si>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</si>
  <si>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</si>
  <si>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</si>
  <si>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</si>
  <si>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</si>
  <si>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</si>
  <si>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</si>
  <si>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</si>
  <si>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</si>
  <si>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</si>
  <si>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</si>
  <si>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</si>
  <si>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</si>
  <si>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</si>
  <si>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</si>
  <si>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</si>
  <si>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</si>
  <si>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</si>
  <si>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</si>
  <si>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</si>
  <si>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</si>
  <si>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</si>
  <si>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</si>
  <si>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</si>
  <si>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</si>
  <si>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</si>
  <si>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</si>
  <si>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</si>
  <si>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</si>
  <si>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</si>
  <si>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</si>
  <si>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</si>
  <si>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</si>
  <si>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</si>
  <si>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</si>
  <si>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</si>
  <si>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</si>
  <si>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</si>
  <si>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</si>
  <si>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</si>
  <si>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</si>
  <si>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</si>
  <si>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</si>
  <si>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</si>
  <si>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</si>
  <si>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</si>
  <si>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</si>
  <si>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</si>
  <si>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</si>
  <si>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</si>
  <si>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</si>
  <si>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</si>
  <si>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</si>
  <si>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</si>
  <si>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</si>
  <si>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</si>
  <si>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</si>
  <si>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</si>
  <si>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</si>
  <si>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</si>
  <si>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</si>
  <si>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</si>
  <si>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</si>
  <si>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</si>
  <si>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</si>
  <si>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</si>
  <si>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</si>
  <si>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</si>
  <si>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</si>
  <si>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</si>
  <si>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</si>
  <si>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</si>
  <si>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</si>
  <si>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</si>
  <si>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</si>
  <si>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</si>
  <si>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</si>
  <si>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</si>
  <si>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</si>
  <si>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</si>
  <si>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</si>
  <si>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</si>
  <si>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</si>
  <si>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</si>
  <si>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</si>
  <si>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</si>
  <si>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</si>
  <si>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</si>
  <si>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</si>
  <si>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</si>
  <si>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</si>
  <si>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</si>
  <si>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</si>
  <si>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</si>
  <si>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</si>
  <si>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</si>
  <si>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</si>
  <si>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</si>
  <si>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</si>
  <si>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</si>
  <si>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</si>
  <si>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</si>
  <si>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</si>
  <si>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</si>
  <si>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</si>
  <si>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</si>
  <si>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</si>
  <si>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</si>
  <si>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</si>
  <si>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</si>
  <si>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</si>
  <si>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</si>
  <si>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</si>
  <si>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</si>
  <si>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</si>
  <si>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</si>
  <si>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</si>
  <si>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</si>
  <si>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</si>
  <si>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</si>
  <si>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</si>
  <si>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</si>
  <si>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</si>
  <si>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</si>
  <si>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</si>
  <si>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</si>
  <si>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</si>
  <si>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</si>
  <si>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</si>
  <si>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</si>
  <si>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</si>
  <si>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</si>
  <si>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</si>
  <si>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</si>
  <si>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</si>
  <si>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</si>
  <si>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</si>
  <si>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</si>
  <si>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</si>
  <si>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</si>
  <si>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</si>
  <si>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</si>
  <si>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</si>
  <si>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</si>
  <si>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</si>
  <si>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</si>
  <si>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</si>
  <si>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</si>
  <si>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</si>
  <si>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</si>
  <si>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</si>
  <si>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</si>
  <si>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</si>
  <si>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</si>
  <si>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</si>
  <si>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</si>
  <si>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</si>
  <si>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</si>
  <si>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</si>
  <si>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</si>
  <si>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</si>
  <si>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</si>
  <si>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</si>
  <si>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</si>
  <si>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</si>
  <si>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</si>
  <si>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</si>
  <si>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</si>
  <si>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</si>
  <si>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</si>
  <si>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</si>
  <si>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</si>
  <si>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</si>
  <si>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</si>
  <si>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</si>
  <si>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</si>
  <si>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</si>
  <si>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</si>
  <si>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</si>
  <si>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</si>
  <si>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</si>
  <si>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</si>
  <si>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</si>
  <si>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</si>
  <si>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</si>
  <si>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</si>
  <si>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</si>
  <si>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</si>
  <si>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</si>
  <si>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</si>
  <si>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</si>
  <si>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</si>
  <si>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</si>
  <si>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</si>
  <si>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</si>
  <si>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</si>
  <si>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</si>
  <si>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</si>
  <si>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</si>
  <si>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</si>
  <si>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</si>
  <si>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</si>
  <si>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</si>
  <si>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</si>
  <si>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</si>
  <si>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</si>
  <si>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</si>
  <si>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</si>
  <si>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</si>
  <si>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</si>
  <si>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</si>
  <si>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</si>
  <si>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</si>
  <si>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</si>
  <si>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</si>
  <si>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</si>
  <si>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</si>
  <si>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</si>
  <si>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</si>
  <si>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</si>
  <si>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</si>
  <si>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</si>
  <si>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</si>
  <si>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</si>
  <si>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</si>
  <si>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</si>
  <si>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</si>
  <si>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</si>
  <si>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</si>
  <si>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</si>
  <si>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</si>
  <si>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</si>
  <si>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</si>
  <si>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</si>
  <si>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</si>
  <si>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</si>
  <si>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</si>
  <si>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</si>
  <si>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</si>
  <si>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</si>
  <si>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</si>
  <si>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</si>
  <si>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</si>
  <si>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</si>
  <si>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</si>
  <si>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</si>
  <si>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</si>
  <si>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</si>
  <si>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</si>
  <si>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</si>
  <si>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</si>
  <si>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</si>
  <si>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</si>
  <si>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</si>
  <si>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</si>
  <si>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</si>
  <si>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</si>
  <si>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</si>
  <si>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</si>
  <si>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</si>
  <si>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</si>
  <si>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</si>
  <si>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</si>
  <si>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</si>
  <si>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</si>
  <si>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</si>
  <si>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</si>
  <si>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</si>
  <si>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</si>
  <si>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</si>
  <si>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</si>
  <si>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</si>
  <si>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</si>
  <si>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</si>
  <si>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</si>
  <si>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</si>
  <si>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</si>
  <si>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</si>
  <si>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</si>
  <si>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</si>
  <si>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</si>
  <si>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</si>
  <si>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</si>
  <si>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</si>
  <si>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</si>
  <si>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</si>
  <si>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</si>
  <si>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</si>
  <si>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</si>
  <si>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</si>
  <si>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</si>
  <si>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</si>
  <si>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</si>
  <si>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</si>
  <si>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</si>
  <si>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</si>
  <si>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</si>
  <si>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</si>
  <si>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</si>
  <si>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</si>
  <si>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</si>
  <si>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</si>
  <si>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</si>
  <si>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</si>
  <si>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</si>
  <si>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</si>
  <si>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</si>
  <si>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</si>
  <si>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</si>
  <si>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</si>
  <si>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</si>
  <si>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</si>
  <si>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</si>
  <si>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</si>
  <si>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</si>
  <si>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</si>
  <si>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</si>
  <si>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</si>
  <si>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</si>
  <si>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</si>
  <si>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</si>
  <si>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</si>
  <si>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</si>
  <si>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</si>
  <si>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</si>
  <si>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</si>
  <si>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</si>
  <si>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</si>
  <si>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</si>
  <si>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</si>
  <si>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</si>
  <si>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</si>
  <si>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</si>
  <si>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</si>
  <si>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</si>
  <si>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</si>
  <si>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</si>
  <si>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</si>
  <si>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</si>
  <si>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</si>
  <si>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</si>
  <si>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</si>
  <si>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</si>
  <si>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</si>
  <si>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</si>
  <si>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</si>
  <si>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</si>
  <si>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</si>
  <si>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</si>
  <si>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</si>
  <si>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</si>
  <si>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</si>
  <si>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</si>
  <si>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</si>
  <si>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</si>
  <si>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</si>
  <si>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</si>
  <si>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</si>
  <si>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</si>
  <si>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</si>
  <si>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</si>
  <si>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</si>
  <si>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</si>
  <si>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</si>
  <si>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</si>
  <si>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</si>
  <si>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</si>
  <si>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</si>
  <si>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</si>
  <si>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</si>
  <si>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</si>
  <si>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</si>
  <si>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</si>
  <si>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</si>
  <si>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</si>
  <si>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</si>
  <si>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</si>
  <si>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</si>
  <si>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</si>
  <si>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</si>
  <si>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</si>
  <si>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</si>
  <si>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</si>
  <si>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</si>
  <si>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</si>
  <si>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</si>
  <si>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</si>
  <si>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</si>
  <si>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</si>
  <si>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</si>
  <si>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</si>
  <si>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</si>
  <si>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</si>
  <si>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</si>
  <si>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</si>
  <si>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</si>
  <si>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</si>
  <si>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</si>
  <si>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</si>
  <si>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</si>
  <si>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</si>
  <si>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</si>
  <si>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</si>
  <si>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</si>
  <si>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</si>
  <si>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</si>
  <si>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</si>
  <si>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</si>
  <si>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</si>
  <si>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</si>
  <si>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</si>
  <si>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</si>
  <si>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</si>
  <si>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</si>
  <si>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</si>
  <si>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</si>
  <si>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</si>
  <si>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</si>
  <si>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</si>
  <si>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</si>
  <si>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</si>
  <si>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</si>
  <si>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</si>
  <si>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</si>
  <si>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</si>
  <si>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</si>
  <si>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</si>
  <si>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</si>
  <si>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</si>
  <si>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</si>
  <si>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</si>
  <si>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</si>
  <si>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</si>
  <si>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</si>
  <si>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</si>
  <si>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</si>
  <si>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</si>
  <si>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</si>
  <si>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</si>
  <si>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</si>
  <si>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</si>
  <si>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</si>
  <si>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</si>
  <si>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</si>
  <si>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</si>
  <si>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</si>
  <si>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</si>
  <si>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</si>
  <si>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</si>
  <si>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</si>
  <si>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</si>
  <si>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</si>
  <si>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</si>
  <si>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</si>
  <si>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</si>
  <si>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</si>
  <si>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</si>
  <si>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</si>
  <si>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</si>
  <si>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</si>
  <si>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</si>
  <si>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</si>
  <si>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</si>
  <si>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</si>
  <si>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</si>
  <si>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</si>
  <si>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</si>
  <si>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</si>
  <si>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</si>
  <si>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</si>
  <si>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</si>
  <si>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</si>
  <si>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</si>
  <si>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</si>
  <si>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</si>
  <si>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</si>
  <si>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</si>
  <si>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</si>
  <si>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</si>
  <si>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</si>
  <si>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</si>
  <si>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</si>
  <si>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</si>
  <si>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</si>
  <si>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</si>
  <si>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</si>
  <si>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</si>
  <si>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</si>
  <si>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</si>
  <si>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</si>
  <si>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</si>
  <si>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</si>
  <si>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</si>
  <si>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</si>
  <si>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</si>
  <si>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</si>
  <si>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</si>
  <si>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</si>
  <si>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</si>
  <si>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</si>
  <si>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</si>
  <si>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</si>
  <si>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</si>
  <si>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</si>
  <si>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</si>
  <si>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</si>
  <si>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</si>
  <si>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</si>
  <si>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</si>
  <si>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</si>
  <si>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</si>
  <si>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</si>
  <si>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</si>
  <si>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</si>
  <si>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</si>
  <si>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</si>
  <si>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</si>
  <si>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</si>
  <si>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</si>
  <si>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</si>
  <si>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</si>
  <si>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</si>
  <si>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</si>
  <si>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</si>
  <si>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</si>
  <si>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</si>
  <si>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</si>
  <si>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</si>
  <si>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</si>
  <si>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</si>
  <si>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</si>
  <si>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</si>
  <si>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</si>
  <si>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</si>
  <si>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</si>
  <si>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</si>
  <si>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</si>
  <si>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</si>
  <si>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</si>
  <si>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</si>
  <si>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</si>
  <si>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</si>
  <si>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</si>
  <si>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</si>
  <si>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</si>
  <si>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</si>
  <si>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</si>
  <si>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</si>
  <si>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</si>
  <si>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</si>
  <si>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</si>
  <si>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</si>
  <si>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</si>
  <si>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</si>
  <si>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</si>
  <si>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</si>
  <si>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</si>
  <si>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</si>
  <si>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</si>
  <si>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</si>
  <si>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</si>
  <si>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</si>
  <si>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</si>
  <si>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</si>
  <si>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</si>
  <si>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</si>
  <si>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</si>
  <si>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</si>
  <si>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</si>
  <si>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</si>
  <si>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</si>
  <si>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</si>
  <si>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</si>
  <si>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</si>
  <si>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</si>
  <si>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</si>
  <si>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</si>
  <si>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</si>
  <si>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</si>
  <si>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</si>
  <si>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</si>
  <si>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</si>
  <si>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</si>
  <si>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</si>
  <si>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</si>
  <si>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</si>
  <si>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</si>
  <si>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</si>
  <si>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</si>
  <si>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</si>
  <si>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</si>
  <si>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</si>
  <si>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</si>
  <si>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</si>
  <si>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</si>
  <si>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</si>
  <si>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</si>
  <si>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</si>
  <si>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</si>
  <si>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</si>
  <si>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</si>
  <si>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</si>
  <si>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</si>
  <si>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</si>
  <si>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</si>
  <si>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</si>
  <si>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</si>
  <si>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</si>
  <si>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</si>
  <si>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</si>
  <si>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</si>
  <si>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</si>
  <si>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</si>
  <si>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</si>
  <si>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</si>
  <si>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</si>
  <si>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</si>
  <si>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</si>
  <si>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</si>
  <si>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</si>
  <si>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</si>
  <si>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</si>
  <si>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</si>
  <si>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</si>
  <si>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</si>
  <si>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</si>
  <si>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</si>
  <si>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</si>
  <si>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</si>
  <si>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</si>
  <si>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</si>
  <si>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</si>
  <si>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</si>
  <si>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</si>
  <si>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</si>
  <si>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</si>
  <si>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</si>
  <si>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</si>
  <si>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</si>
  <si>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</si>
  <si>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</si>
  <si>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</si>
  <si>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</si>
  <si>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</si>
  <si>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</si>
  <si>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</si>
  <si>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</si>
  <si>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</si>
  <si>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</si>
  <si>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</si>
  <si>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</si>
  <si>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</si>
  <si>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</si>
  <si>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</si>
  <si>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</si>
  <si>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</si>
  <si>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</si>
  <si>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</si>
  <si>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</si>
  <si>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</si>
  <si>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</si>
  <si>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</si>
  <si>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</si>
  <si>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</si>
  <si>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</si>
  <si>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</si>
  <si>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</si>
  <si>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</si>
  <si>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</si>
  <si>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</si>
  <si>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</si>
  <si>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</si>
  <si>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</si>
  <si>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</si>
  <si>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</si>
  <si>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</si>
  <si>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</si>
  <si>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</si>
  <si>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</si>
  <si>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</si>
  <si>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</si>
  <si>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</si>
  <si>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</si>
  <si>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</si>
  <si>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</si>
  <si>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</si>
  <si>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</si>
  <si>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</si>
  <si>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</si>
  <si>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</si>
  <si>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</si>
  <si>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</si>
  <si>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</si>
  <si>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</si>
  <si>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</si>
  <si>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</si>
  <si>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</si>
  <si>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</si>
  <si>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</si>
  <si>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</si>
  <si>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</si>
  <si>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</si>
  <si>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</si>
  <si>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</si>
  <si>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</si>
  <si>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</si>
  <si>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</si>
  <si>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</si>
  <si>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</si>
  <si>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</si>
  <si>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</si>
  <si>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</si>
  <si>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</si>
  <si>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</si>
  <si>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</si>
  <si>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</si>
  <si>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</si>
  <si>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</si>
  <si>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</si>
  <si>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</si>
  <si>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</si>
  <si>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</si>
  <si>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</si>
  <si>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</si>
  <si>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</si>
  <si>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</si>
  <si>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</si>
  <si>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</si>
  <si>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</si>
  <si>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</si>
  <si>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</si>
  <si>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</si>
  <si>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</si>
  <si>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</si>
  <si>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</si>
  <si>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</si>
  <si>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</si>
  <si>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</si>
  <si>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</si>
  <si>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</si>
  <si>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</si>
  <si>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</si>
  <si>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</si>
  <si>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</si>
  <si>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</si>
  <si>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</si>
  <si>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</si>
  <si>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</si>
  <si>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</si>
  <si>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</si>
  <si>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</si>
  <si>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</si>
  <si>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</si>
  <si>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</si>
  <si>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</si>
  <si>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</si>
  <si>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</si>
  <si>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</si>
  <si>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</si>
  <si>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</si>
  <si>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</si>
  <si>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</si>
  <si>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</si>
  <si>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</si>
  <si>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</si>
  <si>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</si>
  <si>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</si>
  <si>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</si>
  <si>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</si>
  <si>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</si>
  <si>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</si>
  <si>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</si>
  <si>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</si>
  <si>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</si>
  <si>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</si>
  <si>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</si>
  <si>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</si>
  <si>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</si>
  <si>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</si>
  <si>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</si>
  <si>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</si>
  <si>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</si>
  <si>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</si>
  <si>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</si>
  <si>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</si>
  <si>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</si>
  <si>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</si>
  <si>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</si>
  <si>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</si>
  <si>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</si>
  <si>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</si>
  <si>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</si>
  <si>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</si>
  <si>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</si>
  <si>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</si>
  <si>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</si>
  <si>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</si>
  <si>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</si>
  <si>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</si>
  <si>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</si>
  <si>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</si>
  <si>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</si>
  <si>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</si>
  <si>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</si>
  <si>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</si>
  <si>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</si>
  <si>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</si>
  <si>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</si>
  <si>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</si>
  <si>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</si>
  <si>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</si>
  <si>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</si>
  <si>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</si>
  <si>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</si>
  <si>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</si>
  <si>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</si>
  <si>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</si>
  <si>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</si>
  <si>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</si>
  <si>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</si>
  <si>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</si>
  <si>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</si>
  <si>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</si>
  <si>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</si>
  <si>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</si>
  <si>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</si>
  <si>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</si>
  <si>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</si>
  <si>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</si>
  <si>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</si>
  <si>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</si>
  <si>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</si>
  <si>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</si>
  <si>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</si>
  <si>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</si>
  <si>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</si>
  <si>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</si>
  <si>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</si>
  <si>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</si>
  <si>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</si>
  <si>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</si>
  <si>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</si>
  <si>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</si>
  <si>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</si>
  <si>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</si>
  <si>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</si>
  <si>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</si>
  <si>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</si>
  <si>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</si>
  <si>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</si>
  <si>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</si>
  <si>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</si>
  <si>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</si>
  <si>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</si>
  <si>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</si>
  <si>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</si>
  <si>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</si>
  <si>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</si>
  <si>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</si>
  <si>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</si>
  <si>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</si>
  <si>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</si>
  <si>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</si>
  <si>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</si>
  <si>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</si>
  <si>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</si>
  <si>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</si>
  <si>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</si>
  <si>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</si>
  <si>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</si>
  <si>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</si>
  <si>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</si>
  <si>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</si>
  <si>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</si>
  <si>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</si>
  <si>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</si>
  <si>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</si>
  <si>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</si>
  <si>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</si>
  <si>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</si>
  <si>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</si>
  <si>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</si>
  <si>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</si>
  <si>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</si>
  <si>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</si>
  <si>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</si>
  <si>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</si>
  <si>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</si>
  <si>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</si>
  <si>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</si>
  <si>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</si>
  <si>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</si>
  <si>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</si>
  <si>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</si>
  <si>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</si>
  <si>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</si>
  <si>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</si>
  <si>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</si>
  <si>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</si>
  <si>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</si>
  <si>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</si>
  <si>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</si>
  <si>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</si>
  <si>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</si>
  <si>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</si>
  <si>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</si>
  <si>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</si>
  <si>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</si>
  <si>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</si>
  <si>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</si>
  <si>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</si>
  <si>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</si>
  <si>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</si>
  <si>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</si>
  <si>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</si>
  <si>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</si>
  <si>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</si>
  <si>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</si>
  <si>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</si>
  <si>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</si>
  <si>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</si>
  <si>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</si>
  <si>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</si>
  <si>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</si>
  <si>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</si>
  <si>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</si>
  <si>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</si>
  <si>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</si>
  <si>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</si>
  <si>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</si>
  <si>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</si>
  <si>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</si>
  <si>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</si>
  <si>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</si>
  <si>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</si>
  <si>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</si>
  <si>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</si>
  <si>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</si>
  <si>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</si>
  <si>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</si>
  <si>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</si>
  <si>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</si>
  <si>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</si>
  <si>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</si>
  <si>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</si>
  <si>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</si>
  <si>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</si>
  <si>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</si>
  <si>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</si>
  <si>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</si>
  <si>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</si>
  <si>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</si>
  <si>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</si>
  <si>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</si>
  <si>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</si>
  <si>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</si>
  <si>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</si>
  <si>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</si>
  <si>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</si>
  <si>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</si>
  <si>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</si>
  <si>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</si>
  <si>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</si>
  <si>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</si>
  <si>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</si>
  <si>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</si>
  <si>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</si>
  <si>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</si>
  <si>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</si>
  <si>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</si>
  <si>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</si>
  <si>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</si>
  <si>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</si>
  <si>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</si>
  <si>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</si>
  <si>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</si>
  <si>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</si>
  <si>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</si>
  <si>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</si>
  <si>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</si>
  <si>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</si>
  <si>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</si>
  <si>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</si>
  <si>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</si>
  <si>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</si>
  <si>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</si>
  <si>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</si>
  <si>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</si>
  <si>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</si>
  <si>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</si>
  <si>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</si>
  <si>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</si>
  <si>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</si>
  <si>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</si>
  <si>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</si>
  <si>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</si>
  <si>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</si>
  <si>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</si>
  <si>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</si>
  <si>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</si>
  <si>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</si>
  <si>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</si>
  <si>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</si>
  <si>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</si>
  <si>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</si>
  <si>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</si>
  <si>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</si>
  <si>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</si>
  <si>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</si>
  <si>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</si>
  <si>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</si>
  <si>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</si>
  <si>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</si>
  <si>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</si>
  <si>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</si>
  <si>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</si>
  <si>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</si>
  <si>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</si>
  <si>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</si>
  <si>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</si>
  <si>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</si>
  <si>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</si>
  <si>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</si>
  <si>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</si>
  <si>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</si>
  <si>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</si>
  <si>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</si>
  <si>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</si>
  <si>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</si>
  <si>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</si>
  <si>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</si>
  <si>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</si>
  <si>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</si>
  <si>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</si>
  <si>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</si>
  <si>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</si>
  <si>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</si>
  <si>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</si>
  <si>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</si>
  <si>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</si>
  <si>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</si>
  <si>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</si>
  <si>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</si>
  <si>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</si>
  <si>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</si>
  <si>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</si>
  <si>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</si>
  <si>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</si>
  <si>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</si>
  <si>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</si>
  <si>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</si>
  <si>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</si>
  <si>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</si>
  <si>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</si>
  <si>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</si>
  <si>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</si>
  <si>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</si>
  <si>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</si>
  <si>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</si>
  <si>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</si>
  <si>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</si>
  <si>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</si>
  <si>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</si>
  <si>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</si>
  <si>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</si>
  <si>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</si>
  <si>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</si>
  <si>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</si>
  <si>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</si>
  <si>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</si>
  <si>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</si>
  <si>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</si>
  <si>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</si>
  <si>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</si>
  <si>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</si>
  <si>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</si>
  <si>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</si>
  <si>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</si>
  <si>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</si>
  <si>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</si>
  <si>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</si>
  <si>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</si>
  <si>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</si>
  <si>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</si>
  <si>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</si>
  <si>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</si>
  <si>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</si>
  <si>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</si>
  <si>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</si>
  <si>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</si>
  <si>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</si>
  <si>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</si>
  <si>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</si>
  <si>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</si>
  <si>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</si>
  <si>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</si>
  <si>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</si>
  <si>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</si>
  <si>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</si>
  <si>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</si>
  <si>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</si>
  <si>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</si>
  <si>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</si>
  <si>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</si>
  <si>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</si>
  <si>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</si>
  <si>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</si>
  <si>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</si>
  <si>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</si>
  <si>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</si>
  <si>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</si>
  <si>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</si>
  <si>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</si>
  <si>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</si>
  <si>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</si>
  <si>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</si>
  <si>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</si>
  <si>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</si>
  <si>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</si>
  <si>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</si>
  <si>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</si>
  <si>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</si>
  <si>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</si>
  <si>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</si>
  <si>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</si>
  <si>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</si>
  <si>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</si>
  <si>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</si>
  <si>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</si>
  <si>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</si>
  <si>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</si>
  <si>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</si>
  <si>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</si>
  <si>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</si>
  <si>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</si>
  <si>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</si>
  <si>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</si>
  <si>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</si>
  <si>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</si>
  <si>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</si>
  <si>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</si>
  <si>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</si>
  <si>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</si>
  <si>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</si>
  <si>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</si>
  <si>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</si>
  <si>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</si>
  <si>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</si>
  <si>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</si>
  <si>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</si>
  <si>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</si>
  <si>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</si>
  <si>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</si>
  <si>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</si>
  <si>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</si>
  <si>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</si>
  <si>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</si>
  <si>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</si>
  <si>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</si>
  <si>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</si>
  <si>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</si>
  <si>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</si>
  <si>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</si>
  <si>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</si>
  <si>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</si>
  <si>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</si>
  <si>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</si>
  <si>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</si>
  <si>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</si>
  <si>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</si>
  <si>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</si>
  <si>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</si>
  <si>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</si>
  <si>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</si>
  <si>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</si>
  <si>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</si>
  <si>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</si>
  <si>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</si>
  <si>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</si>
  <si>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</si>
  <si>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</si>
  <si>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</si>
  <si>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</si>
  <si>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</si>
  <si>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</si>
  <si>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</si>
  <si>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</si>
  <si>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</si>
  <si>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</si>
  <si>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</si>
  <si>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</si>
  <si>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</si>
  <si>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</si>
  <si>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</si>
  <si>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</si>
  <si>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</si>
  <si>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</si>
  <si>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</si>
  <si>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</si>
  <si>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</si>
  <si>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</si>
  <si>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</si>
  <si>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</si>
  <si>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</si>
  <si>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</si>
  <si>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</si>
  <si>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</si>
  <si>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</si>
  <si>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</si>
  <si>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</si>
  <si>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</si>
  <si>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</si>
  <si>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</si>
  <si>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</si>
  <si>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</si>
  <si>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</si>
  <si>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</si>
  <si>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</si>
  <si>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</si>
  <si>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</si>
  <si>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</si>
  <si>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</si>
  <si>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</si>
  <si>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</si>
  <si>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</si>
  <si>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</si>
  <si>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</si>
  <si>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</si>
  <si>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</si>
  <si>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</si>
  <si>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</si>
  <si>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</si>
  <si>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</si>
  <si>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</si>
  <si>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</si>
  <si>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</si>
  <si>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</si>
  <si>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</si>
  <si>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</si>
  <si>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</si>
  <si>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</si>
  <si>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</si>
  <si>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</si>
  <si>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</si>
  <si>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</si>
  <si>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</si>
  <si>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</si>
  <si>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</si>
  <si>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</si>
  <si>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</si>
  <si>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</si>
  <si>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</si>
  <si>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</si>
  <si>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</si>
  <si>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</si>
  <si>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</si>
  <si>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</si>
  <si>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</si>
  <si>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</si>
  <si>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</si>
  <si>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</si>
  <si>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</si>
  <si>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</si>
  <si>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</si>
  <si>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</si>
  <si>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</si>
  <si>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</si>
  <si>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</si>
  <si>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</si>
  <si>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</si>
  <si>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</si>
  <si>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</si>
  <si>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</si>
  <si>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</si>
  <si>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</si>
  <si>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</si>
  <si>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</si>
  <si>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</si>
  <si>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</si>
  <si>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</si>
  <si>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</si>
  <si>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</si>
  <si>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</si>
  <si>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</si>
  <si>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</si>
  <si>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</si>
  <si>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</si>
  <si>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</si>
  <si>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</si>
  <si>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</si>
  <si>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</si>
  <si>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</si>
  <si>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</si>
  <si>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</si>
  <si>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</si>
  <si>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</si>
  <si>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</si>
  <si>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</si>
  <si>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</si>
  <si>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</si>
  <si>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</si>
  <si>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</si>
  <si>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</si>
  <si>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</si>
  <si>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</si>
  <si>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</si>
  <si>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</si>
  <si>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</si>
  <si>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</si>
  <si>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</si>
  <si>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</si>
  <si>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</si>
  <si>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</si>
  <si>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</si>
  <si>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</si>
  <si>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</si>
  <si>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</si>
  <si>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</si>
  <si>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</si>
  <si>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</si>
  <si>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</si>
  <si>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</si>
  <si>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</si>
  <si>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</si>
  <si>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</si>
  <si>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</si>
  <si>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</si>
  <si>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</si>
  <si>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</si>
  <si>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</si>
  <si>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</si>
  <si>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</si>
  <si>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</si>
  <si>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</si>
  <si>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</si>
  <si>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</si>
  <si>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</si>
  <si>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</si>
  <si>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</si>
  <si>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</si>
  <si>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</si>
  <si>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</si>
  <si>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</si>
  <si>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</si>
  <si>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</si>
  <si>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</si>
  <si>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</si>
  <si>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</si>
  <si>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</si>
  <si>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</si>
  <si>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</si>
  <si>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</si>
  <si>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</si>
  <si>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</si>
  <si>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</si>
  <si>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</si>
  <si>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</si>
  <si>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</si>
  <si>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</si>
  <si>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</si>
  <si>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</si>
  <si>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</si>
  <si>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</si>
  <si>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</si>
  <si>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</si>
  <si>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</si>
  <si>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</si>
  <si>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</si>
  <si>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</si>
  <si>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</si>
  <si>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</si>
  <si>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</si>
  <si>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</si>
  <si>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</si>
  <si>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</si>
  <si>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</si>
  <si>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</si>
  <si>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</si>
  <si>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</si>
  <si>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</si>
  <si>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</si>
  <si>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</si>
  <si>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</si>
  <si>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</si>
  <si>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</si>
  <si>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</si>
  <si>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</si>
  <si>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</si>
  <si>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</si>
  <si>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</si>
  <si>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</si>
  <si>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</si>
  <si>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</si>
  <si>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</si>
  <si>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</si>
  <si>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</si>
  <si>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</si>
  <si>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</si>
  <si>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</si>
  <si>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</si>
  <si>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</si>
  <si>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</si>
  <si>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</si>
  <si>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</si>
  <si>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</si>
  <si>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</si>
  <si>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</si>
  <si>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</si>
  <si>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</si>
  <si>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</si>
  <si>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</si>
  <si>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</si>
  <si>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</si>
  <si>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</si>
  <si>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</si>
  <si>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</si>
  <si>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</si>
  <si>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</si>
  <si>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</si>
  <si>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</si>
  <si>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</si>
  <si>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</si>
  <si>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</si>
  <si>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</si>
  <si>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</si>
  <si>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</si>
  <si>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</si>
  <si>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</si>
  <si>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</si>
  <si>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</si>
  <si>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</si>
  <si>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</si>
  <si>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</si>
  <si>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</si>
  <si>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</si>
  <si>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</si>
  <si>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</si>
  <si>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</si>
  <si>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</si>
  <si>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</si>
  <si>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</si>
  <si>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</si>
  <si>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</si>
  <si>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</si>
  <si>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</si>
  <si>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</si>
  <si>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</si>
  <si>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</si>
  <si>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</si>
  <si>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</si>
  <si>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</si>
  <si>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</si>
  <si>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</si>
  <si>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</si>
  <si>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</si>
  <si>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</si>
  <si>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</si>
  <si>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</si>
  <si>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</si>
  <si>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</si>
  <si>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</si>
  <si>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</si>
  <si>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</si>
  <si>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</si>
  <si>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</si>
  <si>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</si>
  <si>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</si>
  <si>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</si>
  <si>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</si>
  <si>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</si>
  <si>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</si>
  <si>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</si>
  <si>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</si>
  <si>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</si>
  <si>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</si>
  <si>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</si>
  <si>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</si>
  <si>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</si>
  <si>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</si>
  <si>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</si>
  <si>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</si>
  <si>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</si>
  <si>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</si>
  <si>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</si>
  <si>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</si>
  <si>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</si>
  <si>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</si>
  <si>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</si>
  <si>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</si>
  <si>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</si>
  <si>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</si>
  <si>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</si>
  <si>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</si>
  <si>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</si>
  <si>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</si>
  <si>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</si>
  <si>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</si>
  <si>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</si>
  <si>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</si>
  <si>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</si>
  <si>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</si>
  <si>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</si>
  <si>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</si>
  <si>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</si>
  <si>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</si>
  <si>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</si>
  <si>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</si>
  <si>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</si>
  <si>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</si>
  <si>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</si>
  <si>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</si>
  <si>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</si>
  <si>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</si>
  <si>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</si>
  <si>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</si>
  <si>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</si>
  <si>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</si>
  <si>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</si>
  <si>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</si>
  <si>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</si>
  <si>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</si>
  <si>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</si>
  <si>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</si>
  <si>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</si>
  <si>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</si>
  <si>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</si>
  <si>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</si>
  <si>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</si>
  <si>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</si>
  <si>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</si>
  <si>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</si>
  <si>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</si>
  <si>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</si>
  <si>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</si>
  <si>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</si>
  <si>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</si>
  <si>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</si>
  <si>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</si>
  <si>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</si>
  <si>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</si>
  <si>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</si>
  <si>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</si>
  <si>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</si>
  <si>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</si>
  <si>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</si>
  <si>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</si>
  <si>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</si>
  <si>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</si>
  <si>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</si>
  <si>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</si>
  <si>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</si>
  <si>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</si>
  <si>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</si>
  <si>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</si>
  <si>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</si>
  <si>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</si>
  <si>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</si>
  <si>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</si>
  <si>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</si>
  <si>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</si>
  <si>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</si>
  <si>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</si>
  <si>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</si>
  <si>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</si>
  <si>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</si>
  <si>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</si>
  <si>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</si>
  <si>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</si>
  <si>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</si>
  <si>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</si>
  <si>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</si>
  <si>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</si>
  <si>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</si>
  <si>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</si>
  <si>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</si>
  <si>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</si>
  <si>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</si>
  <si>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</si>
  <si>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</si>
  <si>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</si>
  <si>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</si>
  <si>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</si>
  <si>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</si>
  <si>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</si>
  <si>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</si>
  <si>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</si>
  <si>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</si>
  <si>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</si>
  <si>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</si>
  <si>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</si>
  <si>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</si>
  <si>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</si>
  <si>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</si>
  <si>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</si>
  <si>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</si>
  <si>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</si>
  <si>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</si>
  <si>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</si>
  <si>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</si>
  <si>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</si>
  <si>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</si>
  <si>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</si>
  <si>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</si>
  <si>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</si>
  <si>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</si>
  <si>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</si>
  <si>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</si>
  <si>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</si>
  <si>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</si>
  <si>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</si>
  <si>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</si>
  <si>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</si>
  <si>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</si>
  <si>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</si>
  <si>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</si>
  <si>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</si>
  <si>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</si>
  <si>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</si>
  <si>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</si>
  <si>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</si>
  <si>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</si>
  <si>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</si>
  <si>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</si>
  <si>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</si>
  <si>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</si>
  <si>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</si>
  <si>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</si>
  <si>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</si>
  <si>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</si>
  <si>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</si>
  <si>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</si>
  <si>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</si>
  <si>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</si>
  <si>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</si>
  <si>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</si>
  <si>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</si>
  <si>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</si>
  <si>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</si>
  <si>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</si>
  <si>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</si>
  <si>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</si>
  <si>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</si>
  <si>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</si>
  <si>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</si>
  <si>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</si>
  <si>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</si>
  <si>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</si>
  <si>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</si>
  <si>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</si>
  <si>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</si>
  <si>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</si>
  <si>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</si>
  <si>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</si>
  <si>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</si>
  <si>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</si>
  <si>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</si>
  <si>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</si>
  <si>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</si>
  <si>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</si>
  <si>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</si>
  <si>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</si>
  <si>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</si>
  <si>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</si>
  <si>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</si>
  <si>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</si>
  <si>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</si>
  <si>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</si>
  <si>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</si>
  <si>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</si>
  <si>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</si>
  <si>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</si>
  <si>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</si>
  <si>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</si>
  <si>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</si>
  <si>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</si>
  <si>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</si>
  <si>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</si>
  <si>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</si>
  <si>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</si>
  <si>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</si>
  <si>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</si>
  <si>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</si>
  <si>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</si>
  <si>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</si>
  <si>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</si>
  <si>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</si>
  <si>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</si>
  <si>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</si>
  <si>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</si>
  <si>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</si>
  <si>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</si>
  <si>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</si>
  <si>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</si>
  <si>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</si>
  <si>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</si>
  <si>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</si>
  <si>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</si>
  <si>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</si>
  <si>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</si>
  <si>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</si>
  <si>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</si>
  <si>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</si>
  <si>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</si>
  <si>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</si>
  <si>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</si>
  <si>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</si>
  <si>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</si>
  <si>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</si>
  <si>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</si>
  <si>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</si>
  <si>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</si>
  <si>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</si>
  <si>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</si>
  <si>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</si>
  <si>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</si>
  <si>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</si>
  <si>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</si>
  <si>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</si>
  <si>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</si>
  <si>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</si>
  <si>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</si>
  <si>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</si>
  <si>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</si>
  <si>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</si>
  <si>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</si>
  <si>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</si>
  <si>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</si>
  <si>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</si>
  <si>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</si>
  <si>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</si>
  <si>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</si>
  <si>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</si>
  <si>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</si>
  <si>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</si>
  <si>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</si>
  <si>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</si>
  <si>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</si>
  <si>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</si>
  <si>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</si>
  <si>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</si>
  <si>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</si>
  <si>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</si>
  <si>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</si>
  <si>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</si>
  <si>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</si>
  <si>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</si>
  <si>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</si>
  <si>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</si>
  <si>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</si>
  <si>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</si>
  <si>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</si>
  <si>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</si>
  <si>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</si>
  <si>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</si>
  <si>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</si>
  <si>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</si>
  <si>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</si>
  <si>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</si>
  <si>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</si>
  <si>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</si>
  <si>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</si>
  <si>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</si>
  <si>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</si>
  <si>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</si>
  <si>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</si>
  <si>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</si>
  <si>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</si>
  <si>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</si>
  <si>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</si>
  <si>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</si>
  <si>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</si>
  <si>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</si>
  <si>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</si>
  <si>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</si>
  <si>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</si>
  <si>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</si>
  <si>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</si>
  <si>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</si>
  <si>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</si>
  <si>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</si>
  <si>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</si>
  <si>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</si>
  <si>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</si>
  <si>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</si>
  <si>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</si>
  <si>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</si>
  <si>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</si>
  <si>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</si>
  <si>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</si>
  <si>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</si>
  <si>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</si>
  <si>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</si>
  <si>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</si>
  <si>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</si>
  <si>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</si>
  <si>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</si>
  <si>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</si>
  <si>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</si>
  <si>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</si>
  <si>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</si>
  <si>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</si>
  <si>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</si>
  <si>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</si>
  <si>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</si>
  <si>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</si>
  <si>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</si>
  <si>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</si>
  <si>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</si>
  <si>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</si>
  <si>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</si>
  <si>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</si>
  <si>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</si>
  <si>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</si>
  <si>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</si>
  <si>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</si>
  <si>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</si>
  <si>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</si>
  <si>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</si>
  <si>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</si>
  <si>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</si>
  <si>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</si>
  <si>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</si>
  <si>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</si>
  <si>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</si>
  <si>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</si>
  <si>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</si>
  <si>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</si>
  <si>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</si>
  <si>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</si>
  <si>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</si>
  <si>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</si>
  <si>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</si>
  <si>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</si>
  <si>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</si>
  <si>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</si>
  <si>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</si>
  <si>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</si>
  <si>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</si>
  <si>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</si>
  <si>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</si>
  <si>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</si>
  <si>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</si>
  <si>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</si>
  <si>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</si>
  <si>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</si>
  <si>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</si>
  <si>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</si>
  <si>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</si>
  <si>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</si>
  <si>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</si>
  <si>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</si>
  <si>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</si>
  <si>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</si>
  <si>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</si>
  <si>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</si>
  <si>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</si>
  <si>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</si>
  <si>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</si>
  <si>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</si>
  <si>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</si>
  <si>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</si>
  <si>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</si>
  <si>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</si>
  <si>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</si>
  <si>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</si>
  <si>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</si>
  <si>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</si>
  <si>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</si>
  <si>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</si>
  <si>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</si>
  <si>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</si>
  <si>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</si>
  <si>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</si>
  <si>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</si>
  <si>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</si>
  <si>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</si>
  <si>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</si>
  <si>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</si>
  <si>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</si>
  <si>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</si>
  <si>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</si>
  <si>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</si>
  <si>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</si>
  <si>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</si>
  <si>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</si>
  <si>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</si>
  <si>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</si>
  <si>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</si>
  <si>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</si>
  <si>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</si>
  <si>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</si>
  <si>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</si>
  <si>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</si>
  <si>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</si>
  <si>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</si>
  <si>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</si>
  <si>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</si>
  <si>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</si>
  <si>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</si>
  <si>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</si>
  <si>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</si>
  <si>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</si>
  <si>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</si>
  <si>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</si>
  <si>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</si>
  <si>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</si>
  <si>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</si>
  <si>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</si>
  <si>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</si>
  <si>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</si>
  <si>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</si>
  <si>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</si>
  <si>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</si>
  <si>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</si>
  <si>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</si>
  <si>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</si>
  <si>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</si>
  <si>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</si>
  <si>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</si>
  <si>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</si>
  <si>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</si>
  <si>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</si>
  <si>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</si>
  <si>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</si>
  <si>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</si>
  <si>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</si>
  <si>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</si>
  <si>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</si>
  <si>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</si>
  <si>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</si>
  <si>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</si>
  <si>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</si>
  <si>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</si>
  <si>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</si>
  <si>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</si>
  <si>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</si>
  <si>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</si>
  <si>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</si>
  <si>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</si>
  <si>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</si>
  <si>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</si>
  <si>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</si>
  <si>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</si>
  <si>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</si>
  <si>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</si>
  <si>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</si>
  <si>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</si>
  <si>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</si>
  <si>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</si>
  <si>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</si>
  <si>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</si>
  <si>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</si>
  <si>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</si>
  <si>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</si>
  <si>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</si>
  <si>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</si>
  <si>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</si>
  <si>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</si>
  <si>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</si>
  <si>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</si>
  <si>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</si>
  <si>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</si>
  <si>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</si>
  <si>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</si>
  <si>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</si>
  <si>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</si>
  <si>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</si>
  <si>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</si>
  <si>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</si>
  <si>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</si>
  <si>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</si>
  <si>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</si>
  <si>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</si>
  <si>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</si>
  <si>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</si>
  <si>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</si>
  <si>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</si>
  <si>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</si>
  <si>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</si>
  <si>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</si>
  <si>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</si>
  <si>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</si>
  <si>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</si>
  <si>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</si>
  <si>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</si>
  <si>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</si>
  <si>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</si>
  <si>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</si>
  <si>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</si>
  <si>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</si>
  <si>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</si>
  <si>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</si>
  <si>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</si>
  <si>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</si>
  <si>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</si>
  <si>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</si>
  <si>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</si>
  <si>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</si>
  <si>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</si>
  <si>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</si>
  <si>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</si>
  <si>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</si>
  <si>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</si>
  <si>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</si>
  <si>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</si>
  <si>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</si>
  <si>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</si>
  <si>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</si>
  <si>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</si>
  <si>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</si>
  <si>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</si>
  <si>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</si>
  <si>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</si>
  <si>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</si>
  <si>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</si>
  <si>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</si>
  <si>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</si>
  <si>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</si>
  <si>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</si>
  <si>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</si>
  <si>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</si>
  <si>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</si>
  <si>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</si>
  <si>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</si>
  <si>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</si>
  <si>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</si>
  <si>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</si>
  <si>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</si>
  <si>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</si>
  <si>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</si>
  <si>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</si>
  <si>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</si>
  <si>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</si>
  <si>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</si>
  <si>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</si>
  <si>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</si>
  <si>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</si>
  <si>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</si>
  <si>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</si>
  <si>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</si>
  <si>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</si>
  <si>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</si>
  <si>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</si>
  <si>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</si>
  <si>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</si>
  <si>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</si>
  <si>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</si>
  <si>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</si>
  <si>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</si>
  <si>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</si>
  <si>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</si>
  <si>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</si>
  <si>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</si>
  <si>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</si>
  <si>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</si>
  <si>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</si>
  <si>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</si>
  <si>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</si>
  <si>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</si>
  <si>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</si>
  <si>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</si>
  <si>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</si>
  <si>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</si>
  <si>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</si>
  <si>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</si>
  <si>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</si>
  <si>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</si>
  <si>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</si>
  <si>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</si>
  <si>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</si>
  <si>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</si>
  <si>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</si>
  <si>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</si>
  <si>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</si>
  <si>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</si>
  <si>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</si>
  <si>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</si>
  <si>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</si>
  <si>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</si>
  <si>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</si>
  <si>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</si>
  <si>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</si>
  <si>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</si>
  <si>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</si>
  <si>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</si>
  <si>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</si>
  <si>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</si>
  <si>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</si>
  <si>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</si>
  <si>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</si>
  <si>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</si>
  <si>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</si>
  <si>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</si>
  <si>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</si>
  <si>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</si>
  <si>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</si>
  <si>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</si>
  <si>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</si>
  <si>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</si>
  <si>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</si>
  <si>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</si>
  <si>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</si>
  <si>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</si>
  <si>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</si>
  <si>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</si>
  <si>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</si>
  <si>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</si>
  <si>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</si>
  <si>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</si>
  <si>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</si>
  <si>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</si>
  <si>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</si>
  <si>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</si>
  <si>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</si>
  <si>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</si>
  <si>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</si>
  <si>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</si>
  <si>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</si>
  <si>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</si>
  <si>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</si>
  <si>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</si>
  <si>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</si>
  <si>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</si>
  <si>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</si>
  <si>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</si>
  <si>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</si>
  <si>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</si>
  <si>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</si>
  <si>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</si>
  <si>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</si>
  <si>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</si>
  <si>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</si>
  <si>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</si>
  <si>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</si>
  <si>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</si>
  <si>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</si>
  <si>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</si>
  <si>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</si>
  <si>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</si>
  <si>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</si>
  <si>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</si>
  <si>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</si>
  <si>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</si>
  <si>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</si>
  <si>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</si>
  <si>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</si>
  <si>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</si>
  <si>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</si>
  <si>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</si>
  <si>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</si>
  <si>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</si>
  <si>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</si>
  <si>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</si>
  <si>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</si>
  <si>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</si>
  <si>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</si>
  <si>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</si>
  <si>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</si>
  <si>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</si>
  <si>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</si>
  <si>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</si>
  <si>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</si>
  <si>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</si>
  <si>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</si>
  <si>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</si>
  <si>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</si>
  <si>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</si>
  <si>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</si>
  <si>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</si>
  <si>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</si>
  <si>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</si>
  <si>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</si>
  <si>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</si>
  <si>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</si>
  <si>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</si>
  <si>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</si>
  <si>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</si>
  <si>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</si>
  <si>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</si>
  <si>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</si>
  <si>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</si>
  <si>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</si>
  <si>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</si>
  <si>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</si>
  <si>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</si>
  <si>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</si>
  <si>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</si>
  <si>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</si>
  <si>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</si>
  <si>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</si>
  <si>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</si>
  <si>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</si>
  <si>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</si>
  <si>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</si>
  <si>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</si>
  <si>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</si>
  <si>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</si>
  <si>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</si>
  <si>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</si>
  <si>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</si>
  <si>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</si>
  <si>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</si>
  <si>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</si>
  <si>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</si>
  <si>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</si>
  <si>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</si>
  <si>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</si>
  <si>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</si>
  <si>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</si>
  <si>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</si>
  <si>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</si>
  <si>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</si>
  <si>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</si>
  <si>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</si>
  <si>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</si>
  <si>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</si>
  <si>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</si>
  <si>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</si>
  <si>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</si>
  <si>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</si>
  <si>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</si>
  <si>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</si>
  <si>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</si>
  <si>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</si>
  <si>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</si>
  <si>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</si>
  <si>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</si>
  <si>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</si>
  <si>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</si>
  <si>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</si>
  <si>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</si>
  <si>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</si>
  <si>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</si>
  <si>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</si>
  <si>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</si>
  <si>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</si>
  <si>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</si>
  <si>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</si>
  <si>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</si>
  <si>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</si>
  <si>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</si>
  <si>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</si>
  <si>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</si>
  <si>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</si>
  <si>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</si>
  <si>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</si>
  <si>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</si>
  <si>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</si>
  <si>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</si>
  <si>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</si>
  <si>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</si>
  <si>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</si>
  <si>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</si>
  <si>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</si>
  <si>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</si>
  <si>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</si>
  <si>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</si>
  <si>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</si>
  <si>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</si>
  <si>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</si>
  <si>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</si>
  <si>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</si>
  <si>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</si>
  <si>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</si>
  <si>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</si>
  <si>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</si>
  <si>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</si>
  <si>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</si>
  <si>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</si>
  <si>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</si>
  <si>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</si>
  <si>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</si>
  <si>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</si>
  <si>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</si>
  <si>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</si>
  <si>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</si>
  <si>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</si>
  <si>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</si>
  <si>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</si>
  <si>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</si>
  <si>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</si>
  <si>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</si>
  <si>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</si>
  <si>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</si>
  <si>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</si>
  <si>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</si>
  <si>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</si>
  <si>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</si>
  <si>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</si>
  <si>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</si>
  <si>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</si>
  <si>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</si>
  <si>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</si>
  <si>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</si>
  <si>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</si>
  <si>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</si>
  <si>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</si>
  <si>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</si>
  <si>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</si>
  <si>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</si>
  <si>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</si>
  <si>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</si>
  <si>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</si>
  <si>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</si>
  <si>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</si>
  <si>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</si>
  <si>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</si>
  <si>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</si>
  <si>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</si>
  <si>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</si>
  <si>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</si>
  <si>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</si>
  <si>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</si>
  <si>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</si>
  <si>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</si>
  <si>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</si>
  <si>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</si>
  <si>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</si>
  <si>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</si>
  <si>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</si>
  <si>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</si>
  <si>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</si>
  <si>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</si>
  <si>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</si>
  <si>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</si>
  <si>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</si>
  <si>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</si>
  <si>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</si>
  <si>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</si>
  <si>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</si>
  <si>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</si>
  <si>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</si>
  <si>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</si>
  <si>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</si>
  <si>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</si>
  <si>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</si>
  <si>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</si>
  <si>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</si>
  <si>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</si>
  <si>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</si>
  <si>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</si>
  <si>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</si>
  <si>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</si>
  <si>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</si>
  <si>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</si>
  <si>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</si>
  <si>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</si>
  <si>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</si>
  <si>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</si>
  <si>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</si>
  <si>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</si>
  <si>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</si>
  <si>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</si>
  <si>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</si>
  <si>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</si>
  <si>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</si>
  <si>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</si>
  <si>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</si>
  <si>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</si>
  <si>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</si>
  <si>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</si>
  <si>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</si>
  <si>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</si>
  <si>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</si>
  <si>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</si>
  <si>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</si>
  <si>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</si>
  <si>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</si>
  <si>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</si>
  <si>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</si>
  <si>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</si>
  <si>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</si>
  <si>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</si>
  <si>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</si>
  <si>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</si>
  <si>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</si>
  <si>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</si>
  <si>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</si>
  <si>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</si>
  <si>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</si>
  <si>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</si>
  <si>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</si>
  <si>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</si>
  <si>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</si>
  <si>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</si>
  <si>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</si>
  <si>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</si>
  <si>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</si>
  <si>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</si>
  <si>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</si>
  <si>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</si>
  <si>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</si>
  <si>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</si>
  <si>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</si>
  <si>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</si>
  <si>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</si>
  <si>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</si>
  <si>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</si>
  <si>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</si>
  <si>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</si>
  <si>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</si>
  <si>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</si>
  <si>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</si>
  <si>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</si>
  <si>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</si>
  <si>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</si>
  <si>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</si>
  <si>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</si>
  <si>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</si>
  <si>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</si>
  <si>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</si>
  <si>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</si>
  <si>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</si>
  <si>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</si>
  <si>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</si>
  <si>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</si>
  <si>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</si>
  <si>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</si>
  <si>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</si>
  <si>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</si>
  <si>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</si>
  <si>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</si>
  <si>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</si>
  <si>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</si>
  <si>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</si>
  <si>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</si>
  <si>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</si>
  <si>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</si>
  <si>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</si>
  <si>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</si>
  <si>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</si>
  <si>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</si>
  <si>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</si>
  <si>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</si>
  <si>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</si>
  <si>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</si>
  <si>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</si>
  <si>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</si>
  <si>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</si>
  <si>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</si>
  <si>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</si>
  <si>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</si>
  <si>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</si>
  <si>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</si>
  <si>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</si>
  <si>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</si>
  <si>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</si>
  <si>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</si>
  <si>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</si>
  <si>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</si>
  <si>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</si>
  <si>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</si>
  <si>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</si>
  <si>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</si>
  <si>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</si>
  <si>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</si>
  <si>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</si>
  <si>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</si>
  <si>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</si>
  <si>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</si>
  <si>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</si>
  <si>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</si>
  <si>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</si>
  <si>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</si>
  <si>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</si>
  <si>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</si>
  <si>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</si>
  <si>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</si>
  <si>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</si>
  <si>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</si>
  <si>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</si>
  <si>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</si>
  <si>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</si>
  <si>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</si>
  <si>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</si>
  <si>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</si>
  <si>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</si>
  <si>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</si>
  <si>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</si>
  <si>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</si>
  <si>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</si>
  <si>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</si>
  <si>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</si>
  <si>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</si>
  <si>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</si>
  <si>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</si>
  <si>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</si>
  <si>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</si>
  <si>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</si>
  <si>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</si>
  <si>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</si>
  <si>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</si>
  <si>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</si>
  <si>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</si>
  <si>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</si>
  <si>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</si>
  <si>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</si>
  <si>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</si>
  <si>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</si>
  <si>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</si>
  <si>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</si>
  <si>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</si>
  <si>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</si>
  <si>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</si>
  <si>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</si>
  <si>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</si>
  <si>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</si>
  <si>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</si>
  <si>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</si>
  <si>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</si>
  <si>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</si>
  <si>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</si>
  <si>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</si>
  <si>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</si>
  <si>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</si>
  <si>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</si>
  <si>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</si>
  <si>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</si>
  <si>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</si>
  <si>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</si>
  <si>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</si>
  <si>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</si>
  <si>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</si>
  <si>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</si>
  <si>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</si>
  <si>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</si>
  <si>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</si>
  <si>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</si>
  <si>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</si>
  <si>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</si>
  <si>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</si>
  <si>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</si>
  <si>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</si>
  <si>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</si>
  <si>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</si>
  <si>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</si>
  <si>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</si>
  <si>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</si>
  <si>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</si>
  <si>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</si>
  <si>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</si>
  <si>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</si>
  <si>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</si>
  <si>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</si>
  <si>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</si>
  <si>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</si>
  <si>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</si>
  <si>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</si>
  <si>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</si>
  <si>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</si>
  <si>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</si>
  <si>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</si>
  <si>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</si>
  <si>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</si>
  <si>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</si>
  <si>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</si>
  <si>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</si>
  <si>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</si>
  <si>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</si>
  <si>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</si>
  <si>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</si>
  <si>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</si>
  <si>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</si>
  <si>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</si>
  <si>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</si>
  <si>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</si>
  <si>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</si>
  <si>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</si>
  <si>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</si>
  <si>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</si>
  <si>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</si>
  <si>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</si>
  <si>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</si>
  <si>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</si>
  <si>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</si>
  <si>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</si>
  <si>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</si>
  <si>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</si>
  <si>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</si>
  <si>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</si>
  <si>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</si>
  <si>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</si>
  <si>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</si>
  <si>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</si>
  <si>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</si>
  <si>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</si>
  <si>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</si>
  <si>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</si>
  <si>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</si>
  <si>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</si>
  <si>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</si>
  <si>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</si>
  <si>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</si>
  <si>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</si>
  <si>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</si>
  <si>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</si>
  <si>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</si>
  <si>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</si>
  <si>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</si>
  <si>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</si>
  <si>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</si>
  <si>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</si>
  <si>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</si>
  <si>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</si>
  <si>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</si>
  <si>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</si>
  <si>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</si>
  <si>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</si>
  <si>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</si>
  <si>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</si>
  <si>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</si>
  <si>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</si>
  <si>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</si>
  <si>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</si>
  <si>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</si>
  <si>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</si>
  <si>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</si>
  <si>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</si>
  <si>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</si>
  <si>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</si>
  <si>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</si>
  <si>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</si>
  <si>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</si>
  <si>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</si>
  <si>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</si>
  <si>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</si>
  <si>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</si>
  <si>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</si>
  <si>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</si>
  <si>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</si>
  <si>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</si>
  <si>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</si>
  <si>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</si>
  <si>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</si>
  <si>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</si>
  <si>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</si>
  <si>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</si>
  <si>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</si>
  <si>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</si>
  <si>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</si>
  <si>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</si>
  <si>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</si>
  <si>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</si>
  <si>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</si>
  <si>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</si>
  <si>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</si>
  <si>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</si>
  <si>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</si>
  <si>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</si>
  <si>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</si>
  <si>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</si>
  <si>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</si>
  <si>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</si>
  <si>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</si>
  <si>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</si>
  <si>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</si>
  <si>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</si>
  <si>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</si>
  <si>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</si>
  <si>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</si>
  <si>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</si>
  <si>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</si>
  <si>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</si>
  <si>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</si>
  <si>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</si>
  <si>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</si>
  <si>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</si>
  <si>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</si>
  <si>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</si>
  <si>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</si>
  <si>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</si>
  <si>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</si>
  <si>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</si>
  <si>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</si>
  <si>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</si>
  <si>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</si>
  <si>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</si>
  <si>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</si>
  <si>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</si>
  <si>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</si>
  <si>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</si>
  <si>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</si>
  <si>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</si>
  <si>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</si>
  <si>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</si>
  <si>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</si>
  <si>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</si>
  <si>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</si>
  <si>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</si>
  <si>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</si>
  <si>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</si>
  <si>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</si>
  <si>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</si>
  <si>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</si>
  <si>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</si>
  <si>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</si>
  <si>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</si>
  <si>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</si>
  <si>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</si>
  <si>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</si>
  <si>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</si>
  <si>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</si>
  <si>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</si>
  <si>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</si>
  <si>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</si>
  <si>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</si>
  <si>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</si>
  <si>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</si>
  <si>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</si>
  <si>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</si>
  <si>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</si>
  <si>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</si>
  <si>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</si>
  <si>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</si>
  <si>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</si>
  <si>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</si>
  <si>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</si>
  <si>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</si>
  <si>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</si>
  <si>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</si>
  <si>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</si>
  <si>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</si>
  <si>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</si>
  <si>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</si>
  <si>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</si>
  <si>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</si>
  <si>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</si>
  <si>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</si>
  <si>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</si>
  <si>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</si>
  <si>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</si>
  <si>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</si>
  <si>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</si>
  <si>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</si>
  <si>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</si>
  <si>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</si>
  <si>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</si>
  <si>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</si>
  <si>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</si>
  <si>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</si>
  <si>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</si>
  <si>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</si>
  <si>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</si>
  <si>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</si>
  <si>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</si>
  <si>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</si>
  <si>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</si>
  <si>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</si>
  <si>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</si>
  <si>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</si>
  <si>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</si>
  <si>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</si>
  <si>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</si>
  <si>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</si>
  <si>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</si>
  <si>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</si>
  <si>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</si>
  <si>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</si>
  <si>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</si>
  <si>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</si>
  <si>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</si>
  <si>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</si>
  <si>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</si>
  <si>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</si>
  <si>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</si>
  <si>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</si>
  <si>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</si>
  <si>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</si>
  <si>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</si>
  <si>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</si>
  <si>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</si>
  <si>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</si>
  <si>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</si>
  <si>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</si>
  <si>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</si>
  <si>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</si>
  <si>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</si>
  <si>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</si>
  <si>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</si>
  <si>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</si>
  <si>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</si>
  <si>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</si>
  <si>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</si>
  <si>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</si>
  <si>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</si>
  <si>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</si>
  <si>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</si>
  <si>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</si>
  <si>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</si>
  <si>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</si>
  <si>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</si>
  <si>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</si>
  <si>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</si>
  <si>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</si>
  <si>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</si>
  <si>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</si>
  <si>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</si>
  <si>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</si>
  <si>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</si>
  <si>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</si>
  <si>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</si>
  <si>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</si>
  <si>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</si>
  <si>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</si>
  <si>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</si>
  <si>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</si>
  <si>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</si>
  <si>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</si>
  <si>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</si>
  <si>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</si>
  <si>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</si>
  <si>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</si>
  <si>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</si>
  <si>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</si>
  <si>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</si>
  <si>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</si>
  <si>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</si>
  <si>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</si>
  <si>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</si>
  <si>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</si>
  <si>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</si>
  <si>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</si>
  <si>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</si>
  <si>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</si>
  <si>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</si>
  <si>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</si>
  <si>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</si>
  <si>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</si>
  <si>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</si>
  <si>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</si>
  <si>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</si>
  <si>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</si>
  <si>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</si>
  <si>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</si>
  <si>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</si>
  <si>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</si>
  <si>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</si>
  <si>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</si>
  <si>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</si>
  <si>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</si>
  <si>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</si>
  <si>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</si>
  <si>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</si>
  <si>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</si>
  <si>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</si>
  <si>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</si>
  <si>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</si>
  <si>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</si>
  <si>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</si>
  <si>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</si>
  <si>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</si>
  <si>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</si>
  <si>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</si>
  <si>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</si>
  <si>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</si>
  <si>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</si>
  <si>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</si>
  <si>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</si>
  <si>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</si>
  <si>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</si>
  <si>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</si>
  <si>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</si>
  <si>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</si>
  <si>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</si>
  <si>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</si>
  <si>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</si>
  <si>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</si>
  <si>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</si>
  <si>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</si>
  <si>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</si>
  <si>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</si>
  <si>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</si>
  <si>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</si>
  <si>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</si>
  <si>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</si>
  <si>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</si>
  <si>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</si>
  <si>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</si>
  <si>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</si>
  <si>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</si>
  <si>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</si>
  <si>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</si>
  <si>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</si>
  <si>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</si>
  <si>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</si>
  <si>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</si>
  <si>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</si>
  <si>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</si>
  <si>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</si>
  <si>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</si>
  <si>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</si>
  <si>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</si>
  <si>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</si>
  <si>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</si>
  <si>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</si>
  <si>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</si>
  <si>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</si>
  <si>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</si>
  <si>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</si>
  <si>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</si>
  <si>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</si>
  <si>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</si>
  <si>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</si>
  <si>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</si>
  <si>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</si>
  <si>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</si>
  <si>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</si>
  <si>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</si>
  <si>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</si>
  <si>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</si>
  <si>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</si>
  <si>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</si>
  <si>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</si>
  <si>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</si>
  <si>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</si>
  <si>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</si>
  <si>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</si>
  <si>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</si>
  <si>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</si>
  <si>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</si>
  <si>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</si>
  <si>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</si>
  <si>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</si>
  <si>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</si>
  <si>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</si>
  <si>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</si>
  <si>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</si>
  <si>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</si>
  <si>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</si>
  <si>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</si>
  <si>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</si>
  <si>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</si>
  <si>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</si>
  <si>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</si>
  <si>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</si>
  <si>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</si>
  <si>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</si>
  <si>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</si>
  <si>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</si>
  <si>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</si>
  <si>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</si>
  <si>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</si>
  <si>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</si>
  <si>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</si>
  <si>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</si>
  <si>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</si>
  <si>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</si>
  <si>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</si>
  <si>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</si>
  <si>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</si>
  <si>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</si>
  <si>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</si>
  <si>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</si>
  <si>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</si>
  <si>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</si>
  <si>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</si>
  <si>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</si>
  <si>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</si>
  <si>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</si>
  <si>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</si>
  <si>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</si>
  <si>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</si>
  <si>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</si>
  <si>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</si>
  <si>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</si>
  <si>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</si>
  <si>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</si>
  <si>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</si>
  <si>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</si>
  <si>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</si>
  <si>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</si>
  <si>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</si>
  <si>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</si>
  <si>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</si>
  <si>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</si>
  <si>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</si>
  <si>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</si>
  <si>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</si>
  <si>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</si>
  <si>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</si>
  <si>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</si>
  <si>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</si>
  <si>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</si>
  <si>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</si>
  <si>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</si>
  <si>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</si>
  <si>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</si>
  <si>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</si>
  <si>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</si>
  <si>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</si>
  <si>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</si>
  <si>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</si>
  <si>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</si>
  <si>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</si>
  <si>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</si>
  <si>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</si>
  <si>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</si>
  <si>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</si>
  <si>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</si>
  <si>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</si>
  <si>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</si>
  <si>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</si>
  <si>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</si>
  <si>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</si>
  <si>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</si>
  <si>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</si>
  <si>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</si>
  <si>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</si>
  <si>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</si>
  <si>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</si>
  <si>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</si>
  <si>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</si>
  <si>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</si>
  <si>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</si>
  <si>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</si>
  <si>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</si>
  <si>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</si>
  <si>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</si>
  <si>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</si>
  <si>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</si>
  <si>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</si>
  <si>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</si>
  <si>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</si>
  <si>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</si>
  <si>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</si>
  <si>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</si>
  <si>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</si>
  <si>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</si>
  <si>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</si>
  <si>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</si>
  <si>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</si>
  <si>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</si>
  <si>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</si>
  <si>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</si>
  <si>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</si>
  <si>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</si>
  <si>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</si>
  <si>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</si>
  <si>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</si>
  <si>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</si>
  <si>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</si>
  <si>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</si>
  <si>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</si>
  <si>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</si>
  <si>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</si>
  <si>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</si>
  <si>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</si>
  <si>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</si>
  <si>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</si>
  <si>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</si>
  <si>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</si>
  <si>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</si>
  <si>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</si>
  <si>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</si>
  <si>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</si>
  <si>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</si>
  <si>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</si>
  <si>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</si>
  <si>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</si>
  <si>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</si>
  <si>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</si>
  <si>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</si>
  <si>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</si>
  <si>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</si>
  <si>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</si>
  <si>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</si>
  <si>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</si>
  <si>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</si>
  <si>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</si>
  <si>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</si>
  <si>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</si>
  <si>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</si>
  <si>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</si>
  <si>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</si>
  <si>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</si>
  <si>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</si>
  <si>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</si>
  <si>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</si>
  <si>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</si>
  <si>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</si>
  <si>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</si>
  <si>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</si>
  <si>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</si>
  <si>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</si>
  <si>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</si>
  <si>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</si>
  <si>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</si>
  <si>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</si>
  <si>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</si>
  <si>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</si>
  <si>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</si>
  <si>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</si>
  <si>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</si>
  <si>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</si>
  <si>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</si>
  <si>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</si>
  <si>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</si>
  <si>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</si>
  <si>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</si>
  <si>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</si>
  <si>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</si>
  <si>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</si>
  <si>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</si>
  <si>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</si>
  <si>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</si>
  <si>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</si>
  <si>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</si>
  <si>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</si>
  <si>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</si>
  <si>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</si>
  <si>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</si>
  <si>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</si>
  <si>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</si>
  <si>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</si>
  <si>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</si>
  <si>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</si>
  <si>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</si>
  <si>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</si>
  <si>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</si>
  <si>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</si>
  <si>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</si>
  <si>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</si>
  <si>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</si>
  <si>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</si>
  <si>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</si>
  <si>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</si>
  <si>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</si>
  <si>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</si>
  <si>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</si>
  <si>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</si>
  <si>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</si>
  <si>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</si>
  <si>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</si>
  <si>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</si>
  <si>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</si>
  <si>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</si>
  <si>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</si>
  <si>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</si>
  <si>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</si>
  <si>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</si>
  <si>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</si>
  <si>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</si>
  <si>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</si>
  <si>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</si>
  <si>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</si>
  <si>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</si>
  <si>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</si>
  <si>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</si>
  <si>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</si>
  <si>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</si>
  <si>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</si>
  <si>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</si>
  <si>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</si>
  <si>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</si>
  <si>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</si>
  <si>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</si>
  <si>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</si>
  <si>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</si>
  <si>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</si>
  <si>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</si>
  <si>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</si>
  <si>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</si>
  <si>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</si>
  <si>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</si>
  <si>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</si>
  <si>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</si>
  <si>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</si>
  <si>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</si>
  <si>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</si>
  <si>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</si>
  <si>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</si>
  <si>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</si>
  <si>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</si>
  <si>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</si>
  <si>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</si>
  <si>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</si>
  <si>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</si>
  <si>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</si>
  <si>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</si>
  <si>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</si>
  <si>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</si>
  <si>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</si>
  <si>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</si>
  <si>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</si>
  <si>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</si>
  <si>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</si>
  <si>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</si>
  <si>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</si>
  <si>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</si>
  <si>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</si>
  <si>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</si>
  <si>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</si>
  <si>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</si>
  <si>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</si>
  <si>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</si>
  <si>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</si>
  <si>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</si>
  <si>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</si>
  <si>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</si>
  <si>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</si>
  <si>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</si>
  <si>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</si>
  <si>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</si>
  <si>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</si>
  <si>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</si>
  <si>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</si>
  <si>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</si>
  <si>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</si>
  <si>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</si>
  <si>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</si>
  <si>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</si>
  <si>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</si>
  <si>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</si>
  <si>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</si>
  <si>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</si>
  <si>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</si>
  <si>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</si>
  <si>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</si>
  <si>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</si>
  <si>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</si>
  <si>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</si>
  <si>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</si>
  <si>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</si>
  <si>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</si>
  <si>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</si>
  <si>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</si>
  <si>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</si>
  <si>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</si>
  <si>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</si>
  <si>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</si>
  <si>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</si>
  <si>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</si>
  <si>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</si>
  <si>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</si>
  <si>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</si>
  <si>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</si>
  <si>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</si>
  <si>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</si>
  <si>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</si>
  <si>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</si>
  <si>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</si>
  <si>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</si>
  <si>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</si>
  <si>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</si>
  <si>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</si>
  <si>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</si>
  <si>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</si>
  <si>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</si>
  <si>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</si>
  <si>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</si>
  <si>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</si>
  <si>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</si>
  <si>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</si>
  <si>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</si>
  <si>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</si>
  <si>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</si>
  <si>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</si>
  <si>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</si>
  <si>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</si>
  <si>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</si>
  <si>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</si>
  <si>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</si>
  <si>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</si>
  <si>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</si>
  <si>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</si>
  <si>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</si>
  <si>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</si>
  <si>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</si>
  <si>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</si>
  <si>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</si>
  <si>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</si>
  <si>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</si>
  <si>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</si>
  <si>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</si>
  <si>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</si>
  <si>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</si>
  <si>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</si>
  <si>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</si>
  <si>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</si>
  <si>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</si>
  <si>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</si>
  <si>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</si>
  <si>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</si>
  <si>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</si>
  <si>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</si>
  <si>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</si>
  <si>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</si>
  <si>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</si>
  <si>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</si>
  <si>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</si>
  <si>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</si>
  <si>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</si>
  <si>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</si>
  <si>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</si>
  <si>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</si>
  <si>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</si>
  <si>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</si>
  <si>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</si>
  <si>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</si>
  <si>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</si>
  <si>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</si>
  <si>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</si>
  <si>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</si>
  <si>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</si>
  <si>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</si>
  <si>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</si>
  <si>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</si>
  <si>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</si>
  <si>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</si>
  <si>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</si>
  <si>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</si>
  <si>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</si>
  <si>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</si>
  <si>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</si>
  <si>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</si>
  <si>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</si>
  <si>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</si>
  <si>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</si>
  <si>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</si>
  <si>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</si>
  <si>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</si>
  <si>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</si>
  <si>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</si>
  <si>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</si>
  <si>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</si>
  <si>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</si>
  <si>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</si>
  <si>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</si>
  <si>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</si>
  <si>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</si>
  <si>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</si>
  <si>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</si>
  <si>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</si>
  <si>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</si>
  <si>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</si>
  <si>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</si>
  <si>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</si>
  <si>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</si>
  <si>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</si>
  <si>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</si>
  <si>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</si>
  <si>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</si>
  <si>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</si>
  <si>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</si>
  <si>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</si>
  <si>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</si>
  <si>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</si>
  <si>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</si>
  <si>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</si>
  <si>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</si>
  <si>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</si>
  <si>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</si>
  <si>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</si>
  <si>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</si>
  <si>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</si>
  <si>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</si>
  <si>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</si>
  <si>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</si>
  <si>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</si>
  <si>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</si>
  <si>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</si>
  <si>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</si>
  <si>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</si>
  <si>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</si>
  <si>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</si>
  <si>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</si>
  <si>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</si>
  <si>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</si>
  <si>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</si>
  <si>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</si>
  <si>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</si>
  <si>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</si>
  <si>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</si>
  <si>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</si>
  <si>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</si>
  <si>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</si>
  <si>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</si>
  <si>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</si>
  <si>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</si>
  <si>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</si>
  <si>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</si>
  <si>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</si>
  <si>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</si>
  <si>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</si>
  <si>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</si>
  <si>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</si>
  <si>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</si>
  <si>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</si>
  <si>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</si>
  <si>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</si>
  <si>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</si>
  <si>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</si>
  <si>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</si>
  <si>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</si>
  <si>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</si>
  <si>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</si>
  <si>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</si>
  <si>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</si>
  <si>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</si>
  <si>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</si>
  <si>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</si>
  <si>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</si>
  <si>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</si>
  <si>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</si>
  <si>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</si>
  <si>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</si>
  <si>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</si>
  <si>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</si>
  <si>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</si>
  <si>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</si>
  <si>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</si>
  <si>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</si>
  <si>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</si>
  <si>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</si>
  <si>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</si>
  <si>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</si>
  <si>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</si>
  <si>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</si>
  <si>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</si>
  <si>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</si>
  <si>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</si>
  <si>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</si>
  <si>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</si>
  <si>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</si>
  <si>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</si>
  <si>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</si>
  <si>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</si>
  <si>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</si>
  <si>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</si>
  <si>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</si>
  <si>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</si>
  <si>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</si>
  <si>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</si>
  <si>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</si>
  <si>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</si>
  <si>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</si>
  <si>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</si>
  <si>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</si>
  <si>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</si>
  <si>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</si>
  <si>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</si>
  <si>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</si>
  <si>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</si>
  <si>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</si>
  <si>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</si>
  <si>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</si>
  <si>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</si>
  <si>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</si>
  <si>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</si>
  <si>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</si>
  <si>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</si>
  <si>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</si>
  <si>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</si>
  <si>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</si>
  <si>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</si>
  <si>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</si>
  <si>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</si>
  <si>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</si>
  <si>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</si>
  <si>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</si>
  <si>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</si>
  <si>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</si>
  <si>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</si>
  <si>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</si>
  <si>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</si>
  <si>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</si>
  <si>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</si>
  <si>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</si>
  <si>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</si>
  <si>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</si>
  <si>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</si>
  <si>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</si>
  <si>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</si>
  <si>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</si>
  <si>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</si>
  <si>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</si>
  <si>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</si>
  <si>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</si>
  <si>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</si>
  <si>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</si>
  <si>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</si>
  <si>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</si>
  <si>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</si>
  <si>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</si>
  <si>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</si>
  <si>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</si>
  <si>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</si>
  <si>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</si>
  <si>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</si>
  <si>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</si>
  <si>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</si>
  <si>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</si>
  <si>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</si>
  <si>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</si>
  <si>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</si>
  <si>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</si>
  <si>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</si>
  <si>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</si>
  <si>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</si>
  <si>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</si>
  <si>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</si>
  <si>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</si>
  <si>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</si>
  <si>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</si>
  <si>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</si>
  <si>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</si>
  <si>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</si>
  <si>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</si>
  <si>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</si>
  <si>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</si>
  <si>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</si>
  <si>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</si>
  <si>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</si>
  <si>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</si>
  <si>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</si>
  <si>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</si>
  <si>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</si>
  <si>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</si>
  <si>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</si>
  <si>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</si>
  <si>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</si>
  <si>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</si>
  <si>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</si>
  <si>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</si>
  <si>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</si>
  <si>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</si>
  <si>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</si>
  <si>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</si>
  <si>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</si>
  <si>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</si>
  <si>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</si>
  <si>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</si>
  <si>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</si>
  <si>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</si>
  <si>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</si>
  <si>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</si>
  <si>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</si>
  <si>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</si>
  <si>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</si>
  <si>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</si>
  <si>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</si>
  <si>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</si>
  <si>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</si>
  <si>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</si>
  <si>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</si>
  <si>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</si>
  <si>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</si>
  <si>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</si>
  <si>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</si>
  <si>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</si>
  <si>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</si>
  <si>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</si>
  <si>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</si>
  <si>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</si>
  <si>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</si>
  <si>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</si>
  <si>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</si>
  <si>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</si>
  <si>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</si>
  <si>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</si>
  <si>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</si>
  <si>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</si>
  <si>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</si>
  <si>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</si>
  <si>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</si>
  <si>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</si>
  <si>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</si>
  <si>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</si>
  <si>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</si>
  <si>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</si>
  <si>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</si>
  <si>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</si>
  <si>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</si>
  <si>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</si>
  <si>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</si>
  <si>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</si>
  <si>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</si>
  <si>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</si>
  <si>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</si>
  <si>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</si>
  <si>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</si>
  <si>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</si>
  <si>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</si>
  <si>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</si>
  <si>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</si>
  <si>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</si>
  <si>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</si>
  <si>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</si>
  <si>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</si>
  <si>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</si>
  <si>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</si>
  <si>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</si>
  <si>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</si>
  <si>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</si>
  <si>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</si>
  <si>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</si>
  <si>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</si>
  <si>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</si>
  <si>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</si>
  <si>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</si>
  <si>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</si>
  <si>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</si>
  <si>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</si>
  <si>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</si>
  <si>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</si>
  <si>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</si>
  <si>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</si>
  <si>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</si>
  <si>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</si>
  <si>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</si>
  <si>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</si>
  <si>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</si>
  <si>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</si>
  <si>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</si>
  <si>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</si>
  <si>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</si>
  <si>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</si>
  <si>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</si>
  <si>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</si>
  <si>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</si>
  <si>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</si>
  <si>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</si>
  <si>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</si>
  <si>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</si>
  <si>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</si>
  <si>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</si>
  <si>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</si>
  <si>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</si>
  <si>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</si>
  <si>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</si>
  <si>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</si>
  <si>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</si>
  <si>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</si>
  <si>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</si>
  <si>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</si>
  <si>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</si>
  <si>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</si>
  <si>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</si>
  <si>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</si>
  <si>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</si>
  <si>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</si>
  <si>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</si>
  <si>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</si>
  <si>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</si>
  <si>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</si>
  <si>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</si>
  <si>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</si>
  <si>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</si>
  <si>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</si>
  <si>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</si>
  <si>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</si>
  <si>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</si>
  <si>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</si>
  <si>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</si>
  <si>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</si>
  <si>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</si>
  <si>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</si>
  <si>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</si>
  <si>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</si>
  <si>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</si>
  <si>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</si>
  <si>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</si>
  <si>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</si>
  <si>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</si>
  <si>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</si>
  <si>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</si>
  <si>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</si>
  <si>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</si>
  <si>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</si>
  <si>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</si>
  <si>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</si>
  <si>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</si>
  <si>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</si>
  <si>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</si>
  <si>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</si>
  <si>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</si>
  <si>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</si>
  <si>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</si>
  <si>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</si>
  <si>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</si>
  <si>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</si>
  <si>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</si>
  <si>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</si>
  <si>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</si>
  <si>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</si>
  <si>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</si>
  <si>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</si>
  <si>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</si>
  <si>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</si>
  <si>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</si>
  <si>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</si>
  <si>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</si>
  <si>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</si>
  <si>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</si>
  <si>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</si>
  <si>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</si>
  <si>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</si>
  <si>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</si>
  <si>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</si>
  <si>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</si>
  <si>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</si>
  <si>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</si>
  <si>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</si>
  <si>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</si>
  <si>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</si>
  <si>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</si>
  <si>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</si>
  <si>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</si>
  <si>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</si>
  <si>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</si>
  <si>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</si>
  <si>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</si>
  <si>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</si>
  <si>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</si>
  <si>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</si>
  <si>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</si>
  <si>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</si>
  <si>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</si>
  <si>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</si>
  <si>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</si>
  <si>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</si>
  <si>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</si>
  <si>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</si>
  <si>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</si>
  <si>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</si>
  <si>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</si>
  <si>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</si>
  <si>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</si>
  <si>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</si>
  <si>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</si>
  <si>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</si>
  <si>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</si>
  <si>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</si>
  <si>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</si>
  <si>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</si>
  <si>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</si>
  <si>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</si>
  <si>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</si>
  <si>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</si>
  <si>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</si>
  <si>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</si>
  <si>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</si>
  <si>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</si>
  <si>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</si>
  <si>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</si>
  <si>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</si>
  <si>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</si>
  <si>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</si>
  <si>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</si>
  <si>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</si>
  <si>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</si>
  <si>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</si>
  <si>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</si>
  <si>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</si>
  <si>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</si>
  <si>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</si>
  <si>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</si>
  <si>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</si>
  <si>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</si>
  <si>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</si>
  <si>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</si>
  <si>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</si>
  <si>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</si>
  <si>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</si>
  <si>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</si>
  <si>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</si>
  <si>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</si>
  <si>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</si>
  <si>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</si>
  <si>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</si>
  <si>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</si>
  <si>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</si>
  <si>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</si>
  <si>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</si>
  <si>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</si>
  <si>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</si>
  <si>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</si>
  <si>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</si>
  <si>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</si>
  <si>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</si>
  <si>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</si>
  <si>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</si>
  <si>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</si>
  <si>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</si>
  <si>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</si>
  <si>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</si>
  <si>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</si>
  <si>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</si>
  <si>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</si>
  <si>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</si>
  <si>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</si>
  <si>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</si>
  <si>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</si>
  <si>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</si>
  <si>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</si>
  <si>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</si>
  <si>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</si>
  <si>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</si>
  <si>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</si>
  <si>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</si>
  <si>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</si>
  <si>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</si>
  <si>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</si>
  <si>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</si>
  <si>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</si>
  <si>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</si>
  <si>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</si>
  <si>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</si>
  <si>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</si>
  <si>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</si>
  <si>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</si>
  <si>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</si>
  <si>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</si>
  <si>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</si>
  <si>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</si>
  <si>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</si>
  <si>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</si>
  <si>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</si>
  <si>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</si>
  <si>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</si>
  <si>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</si>
  <si>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</si>
  <si>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</si>
  <si>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</si>
  <si>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</si>
  <si>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</si>
  <si>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</si>
  <si>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</si>
  <si>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</si>
  <si>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</si>
  <si>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</si>
  <si>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</si>
  <si>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</si>
  <si>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</si>
  <si>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</si>
  <si>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</si>
  <si>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</si>
  <si>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</si>
  <si>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</si>
  <si>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</si>
  <si>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</si>
  <si>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</si>
  <si>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</si>
  <si>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</si>
  <si>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</si>
  <si>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</si>
  <si>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</si>
  <si>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</si>
  <si>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</si>
  <si>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</si>
  <si>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</si>
  <si>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</si>
  <si>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</si>
  <si>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</si>
  <si>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</si>
  <si>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</si>
  <si>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</si>
  <si>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</si>
  <si>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</si>
  <si>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</si>
  <si>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</si>
  <si>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</si>
  <si>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</si>
  <si>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</si>
  <si>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</si>
  <si>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</si>
  <si>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</si>
  <si>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</si>
  <si>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</si>
  <si>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</si>
  <si>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</si>
  <si>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</si>
  <si>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</si>
  <si>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</si>
  <si>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</si>
  <si>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</si>
  <si>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</si>
  <si>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</si>
  <si>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</si>
  <si>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</si>
  <si>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</si>
  <si>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</si>
  <si>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</si>
  <si>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</si>
  <si>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</si>
  <si>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</si>
  <si>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</si>
  <si>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</si>
  <si>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</si>
  <si>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</si>
  <si>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</si>
  <si>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</si>
  <si>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</si>
  <si>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</si>
  <si>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</si>
  <si>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</si>
  <si>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</si>
  <si>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</si>
  <si>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</si>
  <si>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</si>
  <si>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</si>
  <si>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</si>
  <si>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</si>
  <si>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</si>
  <si>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</si>
  <si>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</si>
  <si>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</si>
  <si>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</si>
  <si>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</si>
  <si>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</si>
  <si>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</si>
  <si>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</si>
  <si>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</si>
  <si>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</si>
  <si>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</si>
  <si>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</si>
  <si>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</si>
  <si>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</si>
  <si>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</si>
  <si>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</si>
  <si>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</si>
  <si>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</si>
  <si>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</si>
  <si>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</si>
  <si>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</si>
  <si>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</si>
  <si>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</si>
  <si>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</si>
  <si>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</si>
  <si>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</si>
  <si>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</si>
  <si>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</si>
  <si>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</si>
  <si>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</si>
  <si>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</si>
  <si>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</si>
  <si>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</si>
  <si>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</si>
  <si>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</si>
  <si>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</si>
  <si>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</si>
  <si>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</si>
  <si>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</si>
  <si>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</si>
  <si>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</si>
  <si>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</si>
  <si>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</si>
  <si>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</si>
  <si>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</si>
  <si>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</si>
  <si>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</si>
  <si>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</si>
  <si>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</si>
  <si>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</si>
  <si>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</si>
  <si>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</si>
  <si>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</si>
  <si>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</si>
  <si>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</si>
  <si>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</si>
  <si>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</si>
  <si>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</si>
  <si>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</si>
  <si>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</si>
  <si>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</si>
  <si>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</si>
  <si>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</si>
  <si>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</si>
  <si>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</si>
  <si>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</si>
  <si>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</si>
  <si>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</si>
  <si>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</si>
  <si>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</si>
  <si>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</si>
  <si>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</si>
  <si>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</si>
  <si>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</si>
  <si>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</si>
  <si>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</si>
  <si>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</si>
  <si>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</si>
  <si>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</si>
  <si>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</si>
  <si>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</si>
  <si>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</si>
  <si>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</si>
  <si>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</si>
  <si>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</si>
  <si>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</si>
  <si>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</si>
  <si>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</si>
  <si>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</si>
  <si>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</si>
  <si>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</si>
  <si>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</si>
  <si>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</si>
  <si>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</si>
  <si>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</si>
  <si>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</si>
  <si>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</si>
  <si>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</si>
  <si>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</si>
  <si>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</si>
  <si>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</si>
  <si>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</si>
  <si>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</si>
  <si>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</si>
  <si>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</si>
  <si>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</si>
  <si>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</si>
  <si>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</si>
  <si>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</si>
  <si>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</si>
  <si>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</si>
  <si>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</si>
  <si>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</si>
  <si>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</si>
  <si>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</si>
  <si>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</si>
  <si>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</si>
  <si>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</si>
  <si>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</si>
  <si>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</si>
  <si>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</si>
  <si>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</si>
  <si>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</si>
  <si>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</si>
  <si>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</si>
  <si>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</si>
  <si>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</si>
  <si>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</si>
  <si>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</si>
  <si>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</si>
  <si>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</si>
  <si>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</si>
  <si>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</si>
  <si>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</si>
  <si>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</si>
  <si>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</si>
  <si>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</si>
  <si>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</si>
  <si>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</si>
  <si>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</si>
  <si>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</si>
  <si>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</si>
  <si>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</si>
  <si>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</si>
  <si>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</si>
  <si>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</si>
  <si>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</si>
  <si>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</si>
  <si>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</si>
  <si>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</si>
  <si>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</si>
  <si>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</si>
  <si>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</si>
  <si>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</si>
  <si>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</si>
  <si>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</si>
  <si>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</si>
  <si>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</si>
  <si>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</si>
  <si>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</si>
  <si>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</si>
  <si>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</si>
  <si>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</si>
  <si>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</si>
  <si>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</si>
  <si>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</si>
  <si>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</si>
  <si>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</si>
  <si>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</si>
  <si>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</si>
  <si>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</si>
  <si>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</si>
  <si>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</si>
  <si>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</si>
  <si>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</si>
  <si>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</si>
  <si>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</si>
  <si>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</si>
  <si>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</si>
  <si>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</si>
  <si>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</si>
  <si>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</si>
  <si>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</si>
  <si>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</si>
  <si>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</si>
  <si>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</si>
  <si>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</si>
  <si>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</si>
  <si>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</si>
  <si>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</si>
  <si>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</si>
  <si>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</si>
  <si>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</si>
  <si>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</si>
  <si>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</si>
  <si>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</si>
  <si>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</si>
  <si>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</si>
  <si>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</si>
  <si>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</si>
  <si>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</si>
  <si>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</si>
  <si>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</si>
  <si>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</si>
  <si>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</si>
  <si>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</si>
  <si>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</si>
  <si>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</si>
  <si>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</si>
  <si>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</si>
  <si>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</si>
  <si>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</si>
  <si>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</si>
  <si>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</si>
  <si>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</si>
  <si>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</si>
  <si>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</si>
  <si>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</si>
  <si>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</si>
  <si>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</si>
  <si>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</si>
  <si>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</si>
  <si>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</si>
  <si>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</si>
  <si>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</si>
  <si>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</si>
  <si>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</si>
  <si>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</si>
  <si>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</si>
  <si>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</si>
  <si>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</si>
  <si>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</si>
  <si>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</si>
  <si>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</si>
  <si>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</si>
  <si>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</si>
  <si>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</si>
  <si>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</si>
  <si>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</si>
  <si>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</si>
  <si>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</si>
  <si>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</si>
  <si>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</si>
  <si>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</si>
  <si>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</si>
  <si>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</si>
  <si>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</si>
  <si>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</si>
  <si>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</si>
  <si>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</si>
  <si>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</si>
  <si>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</si>
  <si>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</si>
  <si>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</si>
  <si>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</si>
  <si>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</si>
  <si>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</si>
  <si>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</si>
  <si>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</si>
  <si>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</si>
  <si>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</si>
  <si>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</si>
  <si>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</si>
  <si>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</si>
  <si>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</si>
  <si>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</si>
  <si>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</si>
  <si>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</si>
  <si>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</si>
  <si>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</si>
  <si>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</si>
  <si>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</si>
  <si>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</si>
  <si>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</si>
  <si>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</si>
  <si>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</si>
  <si>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</si>
  <si>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</si>
  <si>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</si>
  <si>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</si>
  <si>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</si>
  <si>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</si>
  <si>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</si>
  <si>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</si>
  <si>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</si>
  <si>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</si>
  <si>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</si>
  <si>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</si>
  <si>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</si>
  <si>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</si>
  <si>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</si>
  <si>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</si>
  <si>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</si>
  <si>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</si>
  <si>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</si>
  <si>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</si>
  <si>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</si>
  <si>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</si>
  <si>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</si>
  <si>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</si>
  <si>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</si>
  <si>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</si>
  <si>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</si>
  <si>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</si>
  <si>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</si>
  <si>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</si>
  <si>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</si>
  <si>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</si>
  <si>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</si>
  <si>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</si>
  <si>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</si>
  <si>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</si>
  <si>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</si>
  <si>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</si>
  <si>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</si>
  <si>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</si>
  <si>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</si>
  <si>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</si>
  <si>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</si>
  <si>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</si>
  <si>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</si>
  <si>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</si>
  <si>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</si>
  <si>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</si>
  <si>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</si>
  <si>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</si>
  <si>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</si>
  <si>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</si>
  <si>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</si>
  <si>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</si>
  <si>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</si>
  <si>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</si>
  <si>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</si>
  <si>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</si>
  <si>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</si>
  <si>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</si>
  <si>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</si>
  <si>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</si>
  <si>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</si>
  <si>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</si>
  <si>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</si>
  <si>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</si>
  <si>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</si>
  <si>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</si>
  <si>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</si>
  <si>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</si>
  <si>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</si>
  <si>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</si>
  <si>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</si>
  <si>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</si>
  <si>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</si>
  <si>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</si>
  <si>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</si>
  <si>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</si>
  <si>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</si>
  <si>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</si>
  <si>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</si>
  <si>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</si>
  <si>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</si>
  <si>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</si>
  <si>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</si>
  <si>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</si>
  <si>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</si>
  <si>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</si>
  <si>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</si>
  <si>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</si>
  <si>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</si>
  <si>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</si>
  <si>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</si>
  <si>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</si>
  <si>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</si>
  <si>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</si>
  <si>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</si>
  <si>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</si>
  <si>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</si>
  <si>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</si>
  <si>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</si>
  <si>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</si>
  <si>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</si>
  <si>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</si>
  <si>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</si>
  <si>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</si>
  <si>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</si>
  <si>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</si>
  <si>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</si>
  <si>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</si>
  <si>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</si>
  <si>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</si>
  <si>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</si>
  <si>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</si>
  <si>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</si>
  <si>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</si>
  <si>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</si>
  <si>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</si>
  <si>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</si>
  <si>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</si>
  <si>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</si>
  <si>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</si>
  <si>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</si>
  <si>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</si>
  <si>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</si>
  <si>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</si>
  <si>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</si>
  <si>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</si>
  <si>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</si>
  <si>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</si>
  <si>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</si>
  <si>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</si>
  <si>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</si>
  <si>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</si>
  <si>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</si>
  <si>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</si>
  <si>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</si>
  <si>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</si>
  <si>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</si>
  <si>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</si>
  <si>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</si>
  <si>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</si>
  <si>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</si>
  <si>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</si>
  <si>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</si>
  <si>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</si>
  <si>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</si>
  <si>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</si>
  <si>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</si>
  <si>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</si>
  <si>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</si>
  <si>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</si>
  <si>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</si>
  <si>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</si>
  <si>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</si>
  <si>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</si>
  <si>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</si>
  <si>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</si>
  <si>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</si>
  <si>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</si>
  <si>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</si>
  <si>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</si>
  <si>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</si>
  <si>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</si>
  <si>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</si>
  <si>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</si>
  <si>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</si>
  <si>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</si>
  <si>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</si>
  <si>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</si>
  <si>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</si>
  <si>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</si>
  <si>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</si>
  <si>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</si>
  <si>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</si>
  <si>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</si>
  <si>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</si>
  <si>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</si>
  <si>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</si>
  <si>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</si>
  <si>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</si>
  <si>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</si>
  <si>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</si>
  <si>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</si>
  <si>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</si>
  <si>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</si>
  <si>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</si>
  <si>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</si>
  <si>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</si>
  <si>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</si>
  <si>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</si>
  <si>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</si>
  <si>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</si>
  <si>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</si>
  <si>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</si>
  <si>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</si>
  <si>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</si>
  <si>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</si>
  <si>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</si>
  <si>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</si>
  <si>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</si>
  <si>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</si>
  <si>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</si>
  <si>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</si>
  <si>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</si>
  <si>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</si>
  <si>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</si>
  <si>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</si>
  <si>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</si>
  <si>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</si>
  <si>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</si>
  <si>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</si>
  <si>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</si>
  <si>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</si>
  <si>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</si>
  <si>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</si>
  <si>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</si>
  <si>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</si>
  <si>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</si>
  <si>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</si>
  <si>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</si>
  <si>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</si>
  <si>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</si>
  <si>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</si>
  <si>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</si>
  <si>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</si>
  <si>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</si>
  <si>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</si>
  <si>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</si>
  <si>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</si>
  <si>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</si>
  <si>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</si>
  <si>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</si>
  <si>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</si>
  <si>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</si>
  <si>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</si>
  <si>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</si>
  <si>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</si>
  <si>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</si>
  <si>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</si>
  <si>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</si>
  <si>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</si>
  <si>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</si>
  <si>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</si>
  <si>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</si>
  <si>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</si>
  <si>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</si>
  <si>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</si>
  <si>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</si>
  <si>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</si>
  <si>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</si>
  <si>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</si>
  <si>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</si>
  <si>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</si>
  <si>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</si>
  <si>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</si>
  <si>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</si>
  <si>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</si>
  <si>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</si>
  <si>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</si>
  <si>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</si>
  <si>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</si>
  <si>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</si>
  <si>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</si>
  <si>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</si>
  <si>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</si>
  <si>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</si>
  <si>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</si>
  <si>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</si>
  <si>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</si>
  <si>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</si>
  <si>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</si>
  <si>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</si>
  <si>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</si>
  <si>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</si>
  <si>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</si>
  <si>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</si>
  <si>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</si>
  <si>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</si>
  <si>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</si>
  <si>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</si>
  <si>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</si>
  <si>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</si>
  <si>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</si>
  <si>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</si>
  <si>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</si>
  <si>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</si>
  <si>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</si>
  <si>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</si>
  <si>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</si>
  <si>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</si>
  <si>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</si>
  <si>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</si>
  <si>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</si>
  <si>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</si>
  <si>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</si>
  <si>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</si>
  <si>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</si>
  <si>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</si>
  <si>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</si>
  <si>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</si>
  <si>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</si>
  <si>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</si>
  <si>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</si>
  <si>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</si>
  <si>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</si>
  <si>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</si>
  <si>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</si>
  <si>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</si>
  <si>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</si>
  <si>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</si>
  <si>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</si>
  <si>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</si>
  <si>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</si>
  <si>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</si>
  <si>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</si>
  <si>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</si>
  <si>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</si>
  <si>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</si>
  <si>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</si>
  <si>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</si>
  <si>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</si>
  <si>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</si>
  <si>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</si>
  <si>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</si>
  <si>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</si>
  <si>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</si>
  <si>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</si>
  <si>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</si>
  <si>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</si>
  <si>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</si>
  <si>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</si>
  <si>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</si>
  <si>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</si>
  <si>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</si>
  <si>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</si>
  <si>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</si>
  <si>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</si>
  <si>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</si>
  <si>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</si>
  <si>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</si>
  <si>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</si>
  <si>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</si>
  <si>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</si>
  <si>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</si>
  <si>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</si>
  <si>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</si>
  <si>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</si>
  <si>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</si>
  <si>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</si>
  <si>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</si>
  <si>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</si>
  <si>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</si>
  <si>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</si>
  <si>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</si>
  <si>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</si>
  <si>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</si>
  <si>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</si>
  <si>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</si>
  <si>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</si>
  <si>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</si>
  <si>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</si>
  <si>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</si>
  <si>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</si>
  <si>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</si>
  <si>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</si>
  <si>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</si>
  <si>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</si>
  <si>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</si>
  <si>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</si>
  <si>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</si>
  <si>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</si>
  <si>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</si>
  <si>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</si>
  <si>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</si>
  <si>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</si>
  <si>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</si>
  <si>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</si>
  <si>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</si>
  <si>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</si>
  <si>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</si>
  <si>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</si>
  <si>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</si>
  <si>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</si>
  <si>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</si>
  <si>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</si>
  <si>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</si>
  <si>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</si>
  <si>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</si>
  <si>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</si>
  <si>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</si>
  <si>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</si>
  <si>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</si>
  <si>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</si>
  <si>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</si>
  <si>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</si>
  <si>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</si>
  <si>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</si>
  <si>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</si>
  <si>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</si>
  <si>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</si>
  <si>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</si>
  <si>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</si>
  <si>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</si>
  <si>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</si>
  <si>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</si>
  <si>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</si>
  <si>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</si>
  <si>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</si>
  <si>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</si>
  <si>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</si>
  <si>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</si>
  <si>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</si>
  <si>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</si>
  <si>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</si>
  <si>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</si>
  <si>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</si>
  <si>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</si>
  <si>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</si>
  <si>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</si>
  <si>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</si>
  <si>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</si>
  <si>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</si>
  <si>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</si>
  <si>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</si>
  <si>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</si>
  <si>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</si>
  <si>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</si>
  <si>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</si>
  <si>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</si>
  <si>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</si>
  <si>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</si>
  <si>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</si>
  <si>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</si>
  <si>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</si>
  <si>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</si>
  <si>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</si>
  <si>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</si>
  <si>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</si>
  <si>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</si>
  <si>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</si>
  <si>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</si>
  <si>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</si>
  <si>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</si>
  <si>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</si>
  <si>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</si>
  <si>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</si>
  <si>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</si>
  <si>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</si>
  <si>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</si>
  <si>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</si>
  <si>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</si>
  <si>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</si>
  <si>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</si>
  <si>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</si>
  <si>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</si>
  <si>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</si>
  <si>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</si>
  <si>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</si>
  <si>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</si>
  <si>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</si>
  <si>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</si>
  <si>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</si>
  <si>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</si>
  <si>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</si>
  <si>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</si>
  <si>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</si>
  <si>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</si>
  <si>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</si>
  <si>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</si>
  <si>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</si>
  <si>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</si>
  <si>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</si>
  <si>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</si>
  <si>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</si>
  <si>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</si>
  <si>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</si>
  <si>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</si>
  <si>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</si>
  <si>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</si>
  <si>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</si>
  <si>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</si>
  <si>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</si>
  <si>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</si>
  <si>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</si>
  <si>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</si>
  <si>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</si>
  <si>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</si>
  <si>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</si>
  <si>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</si>
  <si>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</si>
  <si>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</si>
  <si>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</si>
  <si>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</si>
  <si>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</si>
  <si>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</si>
  <si>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</si>
  <si>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</si>
  <si>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</si>
  <si>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</si>
  <si>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</si>
  <si>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</si>
  <si>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</si>
  <si>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</si>
  <si>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</si>
  <si>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</si>
  <si>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</si>
  <si>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</si>
  <si>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</si>
  <si>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</si>
  <si>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</si>
  <si>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</si>
  <si>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</si>
  <si>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</si>
  <si>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</si>
  <si>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</si>
  <si>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</si>
  <si>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</si>
  <si>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</si>
  <si>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</si>
  <si>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</si>
  <si>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</si>
  <si>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</si>
  <si>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</si>
  <si>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</si>
  <si>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</si>
  <si>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</si>
  <si>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</si>
  <si>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</si>
  <si>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</si>
  <si>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</si>
  <si>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</si>
  <si>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</si>
  <si>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</si>
  <si>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</si>
  <si>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</si>
  <si>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</si>
  <si>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</si>
  <si>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</si>
  <si>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</si>
  <si>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</si>
  <si>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</si>
  <si>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</si>
  <si>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</si>
  <si>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</si>
  <si>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</si>
  <si>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</si>
  <si>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</si>
  <si>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</si>
  <si>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</si>
  <si>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</si>
  <si>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</si>
  <si>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</si>
  <si>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</si>
  <si>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</si>
  <si>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</si>
  <si>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</si>
  <si>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</si>
  <si>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</si>
  <si>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</si>
  <si>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</si>
  <si>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</si>
  <si>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</si>
  <si>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</si>
  <si>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</si>
  <si>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</si>
  <si>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</si>
  <si>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</si>
  <si>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</si>
  <si>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</si>
  <si>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</si>
  <si>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</si>
  <si>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</si>
  <si>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</si>
  <si>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</si>
  <si>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</si>
  <si>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</si>
  <si>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</si>
  <si>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</si>
  <si>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</si>
  <si>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</si>
  <si>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</si>
  <si>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</si>
  <si>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</si>
  <si>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</si>
  <si>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</si>
  <si>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</si>
  <si>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</si>
  <si>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</si>
  <si>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</si>
  <si>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</si>
  <si>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</si>
  <si>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</si>
  <si>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</si>
  <si>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</si>
  <si>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</si>
  <si>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</si>
  <si>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</si>
  <si>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</si>
  <si>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</si>
  <si>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</si>
  <si>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</si>
  <si>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</si>
  <si>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</si>
  <si>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</si>
  <si>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</si>
  <si>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</si>
  <si>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</si>
  <si>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</si>
  <si>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</si>
  <si>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</si>
  <si>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</si>
  <si>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</si>
  <si>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</si>
  <si>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</si>
  <si>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</si>
  <si>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</si>
  <si>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</si>
  <si>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</si>
  <si>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</si>
  <si>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</si>
  <si>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</si>
  <si>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</si>
  <si>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</si>
  <si>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</si>
  <si>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</si>
  <si>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</si>
  <si>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</si>
  <si>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</si>
  <si>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</si>
  <si>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</si>
  <si>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</si>
  <si>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</si>
  <si>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</si>
  <si>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</si>
  <si>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</si>
  <si>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</si>
  <si>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</si>
  <si>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</si>
  <si>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</si>
  <si>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</si>
  <si>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</si>
  <si>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</si>
  <si>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</si>
  <si>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</si>
  <si>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</si>
  <si>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</si>
  <si>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</si>
  <si>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</si>
  <si>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</si>
  <si>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</si>
  <si>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</si>
  <si>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</si>
  <si>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</si>
  <si>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</si>
  <si>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</si>
  <si>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</si>
  <si>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</si>
  <si>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</si>
  <si>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</si>
  <si>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</si>
  <si>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</si>
  <si>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</si>
  <si>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</si>
  <si>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</si>
  <si>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</si>
  <si>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</si>
  <si>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</si>
  <si>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</si>
  <si>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</si>
  <si>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</si>
  <si>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</si>
  <si>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</si>
  <si>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</si>
  <si>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</si>
  <si>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</si>
  <si>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</si>
  <si>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</si>
  <si>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</si>
  <si>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</si>
  <si>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</si>
  <si>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</si>
  <si>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</si>
  <si>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</si>
  <si>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</si>
  <si>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</si>
  <si>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</si>
  <si>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</si>
  <si>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</si>
  <si>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</si>
  <si>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</si>
  <si>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</si>
  <si>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</si>
  <si>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</si>
  <si>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</si>
  <si>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</si>
  <si>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</si>
  <si>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</si>
  <si>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</si>
  <si>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</si>
  <si>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</si>
  <si>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</si>
  <si>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</si>
  <si>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</si>
  <si>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</si>
  <si>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</si>
  <si>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</si>
  <si>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</si>
  <si>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</si>
  <si>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</si>
  <si>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</si>
  <si>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</si>
  <si>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</si>
  <si>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</si>
  <si>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</si>
  <si>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</si>
  <si>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</si>
  <si>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</si>
  <si>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</si>
  <si>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</si>
  <si>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</si>
  <si>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</si>
  <si>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</si>
  <si>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</si>
  <si>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</si>
  <si>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</si>
  <si>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</si>
  <si>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</si>
  <si>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</si>
  <si>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</si>
  <si>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</si>
  <si>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</si>
  <si>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</si>
  <si>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</si>
  <si>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</si>
  <si>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</si>
  <si>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</si>
  <si>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</si>
  <si>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</si>
  <si>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</si>
  <si>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</si>
  <si>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</si>
  <si>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</si>
  <si>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</si>
  <si>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</si>
  <si>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</si>
  <si>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</si>
  <si>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</si>
  <si>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</si>
  <si>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</si>
  <si>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</si>
  <si>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</si>
  <si>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</si>
  <si>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</si>
  <si>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</si>
  <si>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</si>
  <si>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</si>
  <si>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</si>
  <si>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</si>
  <si>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</si>
  <si>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</si>
  <si>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</si>
  <si>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</si>
  <si>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</si>
  <si>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</si>
  <si>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</si>
  <si>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</si>
  <si>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</si>
  <si>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</si>
  <si>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</si>
  <si>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</si>
  <si>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</si>
  <si>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</si>
  <si>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</si>
  <si>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</si>
  <si>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</si>
  <si>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</si>
  <si>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</si>
  <si>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</si>
  <si>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</si>
  <si>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</si>
  <si>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</si>
  <si>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</si>
  <si>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</si>
  <si>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</si>
  <si>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</si>
  <si>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</si>
  <si>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</si>
  <si>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</si>
  <si>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</si>
  <si>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</si>
  <si>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</si>
  <si>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</si>
  <si>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</si>
  <si>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</si>
  <si>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</si>
  <si>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</si>
  <si>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</si>
  <si>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</si>
  <si>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</si>
  <si>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</si>
  <si>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</si>
  <si>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</si>
  <si>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</si>
  <si>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</si>
  <si>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</si>
  <si>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</si>
  <si>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</si>
  <si>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</si>
  <si>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</si>
  <si>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</si>
  <si>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</si>
  <si>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</si>
  <si>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</si>
  <si>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</si>
  <si>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</si>
  <si>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</si>
  <si>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</si>
  <si>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</si>
  <si>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</si>
  <si>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</si>
  <si>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</si>
  <si>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</si>
  <si>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</si>
  <si>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</si>
  <si>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</si>
  <si>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</si>
  <si>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</si>
  <si>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</si>
  <si>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</si>
  <si>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</si>
  <si>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</si>
  <si>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</si>
  <si>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</si>
  <si>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</si>
  <si>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</si>
  <si>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</si>
  <si>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</si>
  <si>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</si>
  <si>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</si>
  <si>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</si>
  <si>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</si>
  <si>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</si>
  <si>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</si>
  <si>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</si>
  <si>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</si>
  <si>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</si>
  <si>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</si>
  <si>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</si>
  <si>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</si>
  <si>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</si>
  <si>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</si>
  <si>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</si>
  <si>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</si>
  <si>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</si>
  <si>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</si>
  <si>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</si>
  <si>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</si>
  <si>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</si>
  <si>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</si>
  <si>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</si>
  <si>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</si>
  <si>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</si>
  <si>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</si>
  <si>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</si>
  <si>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</si>
  <si>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</si>
  <si>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</si>
  <si>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</si>
  <si>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</si>
  <si>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</si>
  <si>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</si>
  <si>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</si>
  <si>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</si>
  <si>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</si>
  <si>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</si>
  <si>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</si>
  <si>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</si>
  <si>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</si>
  <si>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</si>
  <si>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</si>
  <si>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</si>
  <si>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</si>
  <si>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</si>
  <si>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</si>
  <si>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</si>
  <si>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</si>
  <si>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</si>
  <si>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</si>
  <si>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</si>
  <si>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</si>
  <si>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</si>
  <si>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</si>
  <si>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</si>
  <si>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</si>
  <si>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</si>
  <si>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</si>
  <si>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</si>
  <si>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</si>
  <si>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</si>
  <si>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</si>
  <si>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</si>
  <si>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</si>
  <si>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</si>
  <si>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</si>
  <si>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</si>
  <si>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</si>
  <si>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</si>
  <si>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</si>
  <si>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</si>
  <si>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</si>
  <si>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</si>
  <si>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</si>
  <si>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</si>
  <si>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</si>
  <si>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</si>
  <si>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</si>
  <si>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</si>
  <si>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</si>
  <si>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</si>
  <si>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</si>
  <si>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</si>
  <si>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</si>
  <si>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</si>
  <si>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</si>
  <si>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</si>
  <si>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</si>
  <si>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</si>
  <si>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</si>
  <si>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</si>
  <si>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</si>
  <si>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</si>
  <si>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</si>
  <si>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</si>
  <si>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</si>
  <si>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</si>
  <si>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</si>
  <si>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</si>
  <si>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</si>
  <si>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</si>
  <si>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</si>
  <si>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</si>
  <si>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</si>
  <si>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</si>
  <si>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</si>
  <si>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</si>
  <si>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</si>
  <si>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</si>
  <si>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</si>
  <si>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</si>
  <si>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</si>
  <si>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</si>
  <si>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</si>
  <si>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</si>
  <si>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</si>
  <si>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</si>
  <si>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</si>
  <si>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</si>
  <si>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</si>
  <si>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</si>
  <si>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</si>
  <si>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</si>
  <si>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</si>
  <si>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</si>
  <si>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</si>
  <si>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</si>
  <si>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</si>
  <si>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</si>
  <si>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</si>
  <si>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</si>
  <si>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</si>
  <si>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</si>
  <si>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</si>
  <si>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</si>
  <si>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</si>
  <si>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</si>
  <si>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</si>
  <si>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</si>
  <si>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</si>
  <si>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</si>
  <si>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</si>
  <si>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</si>
  <si>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</si>
  <si>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</si>
  <si>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</si>
  <si>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</si>
  <si>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</si>
  <si>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</si>
  <si>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</si>
  <si>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</si>
  <si>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</si>
  <si>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</si>
  <si>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</si>
  <si>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</si>
  <si>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</si>
  <si>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</si>
  <si>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</si>
  <si>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</si>
  <si>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</si>
  <si>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</si>
  <si>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</si>
  <si>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</si>
  <si>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</si>
  <si>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</si>
  <si>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</si>
  <si>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</si>
  <si>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</si>
  <si>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</si>
  <si>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</si>
  <si>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</si>
  <si>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</si>
  <si>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</si>
  <si>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</si>
  <si>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</si>
  <si>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</si>
  <si>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</si>
  <si>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</si>
  <si>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</si>
  <si>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</si>
  <si>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</si>
  <si>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</si>
  <si>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</si>
  <si>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</si>
  <si>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</si>
  <si>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</si>
  <si>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</si>
  <si>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</si>
  <si>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</si>
  <si>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</si>
  <si>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</si>
  <si>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</si>
  <si>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</si>
  <si>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</si>
  <si>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</si>
  <si>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</si>
  <si>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</si>
  <si>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</si>
  <si>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</si>
  <si>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</si>
  <si>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</si>
  <si>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</si>
  <si>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</si>
  <si>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</si>
  <si>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</si>
  <si>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</si>
  <si>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</si>
  <si>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</si>
  <si>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</si>
  <si>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</si>
  <si>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</si>
  <si>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</si>
  <si>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</si>
  <si>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</si>
  <si>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</si>
  <si>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</si>
  <si>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</si>
  <si>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</si>
  <si>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</si>
  <si>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</si>
  <si>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</si>
  <si>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</si>
  <si>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</si>
  <si>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</si>
  <si>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</si>
  <si>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</si>
  <si>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</si>
  <si>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</si>
  <si>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</si>
  <si>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</si>
  <si>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</si>
  <si>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</si>
  <si>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</si>
  <si>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</si>
  <si>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</si>
  <si>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</si>
  <si>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</si>
  <si>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</si>
  <si>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</si>
  <si>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</si>
  <si>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</si>
  <si>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</si>
  <si>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</si>
  <si>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</si>
  <si>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</si>
  <si>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</si>
  <si>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</si>
  <si>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</si>
  <si>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</si>
  <si>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</si>
  <si>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</si>
  <si>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</si>
  <si>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</si>
  <si>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</si>
  <si>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</si>
  <si>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</si>
  <si>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</si>
  <si>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</si>
  <si>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</si>
  <si>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</si>
  <si>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</si>
  <si>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</si>
  <si>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</si>
  <si>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</si>
  <si>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</si>
  <si>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</si>
  <si>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</si>
  <si>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</si>
  <si>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</si>
  <si>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</si>
  <si>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</si>
  <si>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</si>
  <si>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</si>
  <si>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</si>
  <si>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</si>
  <si>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</si>
  <si>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</si>
  <si>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</si>
  <si>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</si>
  <si>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</si>
  <si>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</si>
  <si>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</si>
  <si>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</si>
  <si>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</si>
  <si>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</si>
  <si>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</si>
  <si>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</si>
  <si>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</si>
  <si>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</si>
  <si>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</si>
  <si>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</si>
  <si>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</si>
  <si>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</si>
  <si>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</si>
  <si>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</si>
  <si>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</si>
  <si>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</si>
  <si>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</si>
  <si>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</si>
  <si>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</si>
  <si>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</si>
  <si>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</si>
  <si>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</si>
  <si>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</si>
  <si>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</si>
  <si>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</si>
  <si>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</si>
  <si>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</si>
  <si>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</si>
  <si>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</si>
  <si>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</si>
  <si>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</si>
  <si>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</si>
  <si>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</si>
  <si>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</si>
  <si>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</si>
  <si>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</si>
  <si>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</si>
  <si>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</si>
  <si>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</si>
  <si>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</si>
  <si>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</si>
  <si>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</si>
  <si>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</si>
  <si>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</si>
  <si>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</si>
  <si>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</si>
  <si>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</si>
  <si>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</si>
  <si>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</si>
  <si>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</si>
  <si>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</si>
  <si>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</si>
  <si>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</si>
  <si>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</si>
  <si>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</si>
  <si>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</si>
  <si>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</si>
  <si>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</si>
  <si>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</si>
  <si>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</si>
  <si>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</si>
  <si>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</si>
  <si>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</si>
  <si>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</si>
  <si>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</si>
  <si>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</si>
  <si>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</si>
  <si>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</si>
  <si>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</si>
  <si>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</si>
  <si>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</si>
  <si>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</si>
  <si>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</si>
  <si>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</si>
  <si>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</si>
  <si>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</si>
  <si>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</si>
  <si>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</si>
  <si>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</si>
  <si>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</si>
  <si>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</si>
  <si>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</si>
  <si>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</si>
  <si>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</si>
  <si>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</si>
  <si>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</si>
  <si>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</si>
  <si>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</si>
  <si>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</si>
  <si>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</si>
  <si>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</si>
  <si>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</si>
  <si>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</si>
  <si>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</si>
  <si>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</si>
  <si>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</si>
  <si>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</si>
  <si>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</si>
  <si>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</si>
  <si>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</si>
  <si>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</si>
  <si>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</si>
  <si>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</si>
  <si>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</si>
  <si>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</si>
  <si>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</si>
  <si>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</si>
  <si>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</si>
  <si>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</si>
  <si>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</si>
  <si>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</si>
  <si>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</si>
  <si>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</si>
  <si>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</si>
  <si>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</si>
  <si>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</si>
  <si>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</si>
  <si>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</si>
  <si>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</si>
  <si>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</si>
  <si>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</si>
  <si>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</si>
  <si>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</si>
  <si>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</si>
  <si>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</si>
  <si>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</si>
  <si>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</si>
  <si>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</si>
  <si>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</si>
  <si>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</si>
  <si>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</si>
  <si>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</si>
  <si>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</si>
  <si>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</si>
  <si>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</si>
  <si>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</si>
  <si>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</si>
  <si>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</si>
  <si>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</si>
  <si>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</si>
  <si>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</si>
  <si>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</si>
  <si>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</si>
  <si>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</si>
  <si>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</si>
  <si>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</si>
  <si>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</si>
  <si>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</si>
  <si>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</si>
  <si>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</si>
  <si>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</si>
  <si>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</si>
  <si>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</si>
  <si>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</si>
  <si>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</si>
  <si>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</si>
  <si>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</si>
  <si>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</si>
  <si>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</si>
  <si>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</si>
  <si>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</si>
  <si>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</si>
  <si>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</si>
  <si>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</si>
  <si>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</si>
  <si>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</si>
  <si>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</si>
  <si>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</si>
  <si>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</si>
  <si>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</si>
  <si>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</si>
  <si>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</si>
  <si>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</si>
  <si>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</si>
  <si>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</si>
  <si>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</si>
  <si>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</si>
  <si>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</si>
  <si>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</si>
  <si>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</si>
  <si>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</si>
  <si>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</si>
  <si>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</si>
  <si>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</si>
  <si>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</si>
  <si>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</si>
  <si>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</si>
  <si>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</si>
  <si>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</si>
  <si>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</si>
  <si>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</si>
  <si>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</si>
  <si>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</si>
  <si>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</si>
  <si>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</si>
  <si>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</si>
  <si>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</si>
  <si>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</si>
  <si>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</si>
  <si>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</si>
  <si>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</si>
  <si>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</si>
  <si>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</si>
  <si>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</si>
  <si>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</si>
  <si>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</si>
  <si>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</si>
  <si>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</si>
  <si>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</si>
  <si>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</si>
  <si>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</si>
  <si>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</si>
  <si>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</si>
  <si>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</si>
  <si>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</si>
  <si>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</si>
  <si>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</si>
  <si>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</si>
  <si>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</si>
  <si>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</si>
  <si>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</si>
  <si>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</si>
  <si>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</si>
  <si>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</si>
  <si>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</si>
  <si>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</si>
  <si>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</si>
  <si>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</si>
  <si>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</si>
  <si>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</si>
  <si>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</si>
  <si>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</si>
  <si>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</si>
  <si>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</si>
  <si>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</si>
  <si>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</si>
  <si>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</si>
  <si>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</si>
  <si>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</si>
  <si>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</si>
  <si>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</si>
  <si>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</si>
  <si>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</si>
  <si>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</si>
  <si>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</si>
  <si>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</si>
  <si>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</si>
  <si>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</si>
  <si>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</si>
  <si>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</si>
  <si>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</si>
  <si>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</si>
  <si>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</si>
  <si>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</si>
  <si>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</si>
  <si>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</si>
  <si>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</si>
  <si>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</si>
  <si>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</si>
  <si>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</si>
  <si>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</si>
  <si>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</si>
  <si>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</si>
  <si>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</si>
  <si>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</si>
  <si>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</si>
  <si>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</si>
  <si>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</si>
  <si>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</si>
  <si>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</si>
  <si>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</si>
  <si>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</si>
  <si>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</si>
  <si>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</si>
  <si>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</si>
  <si>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</si>
  <si>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</si>
  <si>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</si>
  <si>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</si>
  <si>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</si>
  <si>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</si>
  <si>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</si>
  <si>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</si>
  <si>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</si>
  <si>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</si>
  <si>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</si>
  <si>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</si>
  <si>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</si>
  <si>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</si>
  <si>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</si>
  <si>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</si>
  <si>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</si>
  <si>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</si>
  <si>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</si>
  <si>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</si>
  <si>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</si>
  <si>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</si>
  <si>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</si>
  <si>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</si>
  <si>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</si>
  <si>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</si>
  <si>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</si>
  <si>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</si>
  <si>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</si>
  <si>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</si>
  <si>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</si>
  <si>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</si>
  <si>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</si>
  <si>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</si>
  <si>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</si>
  <si>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</si>
  <si>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</si>
  <si>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</si>
  <si>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</si>
  <si>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</si>
  <si>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</si>
  <si>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</si>
  <si>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</si>
  <si>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</si>
  <si>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</si>
  <si>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</si>
  <si>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</si>
  <si>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</si>
  <si>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</si>
  <si>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</si>
  <si>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</si>
  <si>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</si>
  <si>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</si>
  <si>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</si>
  <si>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</si>
  <si>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</si>
  <si>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</si>
  <si>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</si>
  <si>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</si>
  <si>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</si>
  <si>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</si>
  <si>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</si>
  <si>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</si>
  <si>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</si>
  <si>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</si>
  <si>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</si>
  <si>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</si>
  <si>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</si>
  <si>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</si>
  <si>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</si>
  <si>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</si>
  <si>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</si>
  <si>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</si>
  <si>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</si>
  <si>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</si>
  <si>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</si>
  <si>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</si>
  <si>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</si>
  <si>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</si>
  <si>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</si>
  <si>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</si>
  <si>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</si>
  <si>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</si>
  <si>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</si>
  <si>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</si>
  <si>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</si>
  <si>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</si>
  <si>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</si>
  <si>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</si>
  <si>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</si>
  <si>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</si>
  <si>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</si>
  <si>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</si>
  <si>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</si>
  <si>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</si>
  <si>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</si>
  <si>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</si>
  <si>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</si>
  <si>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</si>
  <si>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</si>
  <si>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</si>
  <si>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</si>
  <si>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</si>
  <si>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</si>
  <si>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</si>
  <si>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</si>
  <si>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</si>
  <si>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</si>
  <si>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</si>
  <si>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</si>
  <si>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</si>
  <si>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</si>
  <si>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</si>
  <si>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</si>
  <si>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</si>
  <si>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</si>
  <si>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</si>
  <si>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</si>
  <si>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</si>
  <si>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</si>
  <si>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</si>
  <si>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</si>
  <si>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</si>
  <si>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</si>
  <si>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</si>
  <si>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</si>
  <si>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</si>
  <si>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</si>
  <si>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</si>
  <si>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</si>
  <si>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</si>
  <si>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</si>
  <si>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</si>
  <si>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</si>
  <si>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</si>
  <si>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</si>
  <si>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</si>
  <si>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</si>
  <si>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</si>
  <si>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</si>
  <si>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</si>
  <si>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</si>
  <si>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</si>
  <si>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</si>
  <si>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</si>
  <si>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</si>
  <si>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</si>
  <si>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</si>
  <si>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</si>
  <si>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</si>
  <si>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</si>
  <si>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</si>
  <si>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</si>
  <si>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</si>
  <si>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</si>
  <si>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</si>
  <si>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</si>
  <si>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</si>
  <si>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</si>
  <si>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</si>
  <si>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</si>
  <si>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</si>
  <si>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</si>
  <si>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</si>
  <si>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</si>
  <si>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</si>
  <si>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</si>
  <si>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</si>
  <si>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</si>
  <si>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</si>
  <si>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</si>
  <si>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</si>
  <si>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</si>
  <si>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</si>
  <si>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</si>
  <si>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</si>
  <si>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</si>
  <si>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</si>
  <si>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</si>
  <si>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</si>
  <si>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</si>
  <si>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</si>
  <si>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</si>
  <si>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</si>
  <si>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</si>
  <si>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</si>
  <si>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</si>
  <si>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</si>
  <si>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</si>
  <si>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</si>
  <si>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</si>
  <si>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</si>
  <si>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</si>
  <si>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</si>
  <si>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</si>
  <si>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</si>
  <si>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</si>
  <si>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</si>
  <si>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</si>
  <si>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</si>
  <si>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</si>
  <si>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</si>
  <si>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</si>
  <si>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</si>
  <si>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</si>
  <si>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</si>
  <si>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</si>
  <si>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</si>
  <si>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</si>
  <si>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</si>
  <si>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</si>
  <si>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</si>
  <si>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</si>
  <si>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</si>
  <si>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</si>
  <si>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</si>
  <si>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</si>
  <si>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</si>
  <si>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</si>
  <si>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</si>
  <si>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</si>
  <si>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</si>
  <si>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</si>
  <si>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</si>
  <si>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</si>
  <si>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</si>
  <si>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</si>
  <si>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</si>
  <si>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</si>
  <si>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</si>
  <si>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</si>
  <si>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</si>
  <si>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</si>
  <si>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</si>
  <si>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</si>
  <si>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</si>
  <si>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</si>
  <si>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</si>
  <si>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</si>
  <si>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</si>
  <si>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</si>
  <si>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</si>
  <si>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</si>
  <si>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</si>
  <si>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</si>
  <si>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</si>
  <si>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</si>
  <si>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</si>
  <si>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</si>
  <si>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</si>
  <si>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</si>
  <si>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</si>
  <si>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</si>
  <si>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</si>
  <si>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</si>
  <si>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</si>
  <si>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</si>
  <si>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</si>
  <si>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</si>
  <si>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</si>
  <si>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</si>
  <si>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</si>
  <si>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</si>
  <si>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</si>
  <si>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</si>
  <si>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</si>
  <si>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</si>
  <si>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</si>
  <si>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</si>
  <si>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</si>
  <si>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</si>
  <si>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</si>
  <si>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</si>
  <si>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</si>
  <si>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</si>
  <si>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</si>
  <si>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</si>
  <si>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</si>
  <si>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</si>
  <si>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</si>
  <si>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</si>
  <si>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</si>
  <si>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</si>
  <si>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</si>
  <si>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</si>
  <si>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</si>
  <si>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</si>
  <si>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</si>
  <si>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</si>
  <si>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</si>
  <si>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</si>
  <si>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</si>
  <si>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</si>
  <si>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</si>
  <si>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</si>
  <si>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</si>
  <si>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</si>
  <si>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</si>
  <si>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</si>
  <si>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</si>
  <si>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</si>
  <si>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</si>
  <si>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</si>
  <si>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</si>
  <si>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</si>
  <si>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</si>
  <si>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</si>
  <si>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</si>
  <si>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</si>
  <si>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</si>
  <si>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</si>
  <si>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</si>
  <si>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</si>
  <si>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</si>
  <si>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</si>
  <si>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</si>
  <si>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</si>
  <si>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</si>
  <si>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</si>
  <si>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</si>
  <si>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</si>
  <si>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</si>
  <si>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</si>
  <si>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</si>
  <si>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</si>
  <si>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</si>
  <si>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</si>
  <si>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</si>
  <si>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</si>
  <si>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</si>
  <si>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</si>
  <si>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</si>
  <si>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</si>
  <si>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</si>
  <si>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</si>
  <si>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</si>
  <si>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</si>
  <si>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</si>
  <si>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</si>
  <si>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</si>
  <si>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</si>
  <si>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</si>
  <si>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</si>
  <si>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</si>
  <si>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</si>
  <si>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</si>
  <si>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</si>
  <si>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</si>
  <si>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</si>
  <si>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</si>
  <si>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</si>
  <si>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</si>
  <si>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</si>
  <si>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</si>
  <si>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</si>
  <si>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</si>
  <si>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</si>
  <si>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</si>
  <si>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</si>
  <si>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</si>
  <si>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</si>
  <si>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</si>
  <si>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</si>
  <si>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</si>
  <si>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</si>
  <si>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</si>
  <si>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</si>
  <si>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</si>
  <si>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</si>
  <si>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</si>
  <si>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</si>
  <si>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</si>
  <si>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</si>
  <si>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</si>
  <si>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</si>
  <si>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</si>
  <si>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</si>
  <si>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</si>
  <si>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</si>
  <si>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</si>
  <si>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</si>
  <si>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</si>
  <si>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</si>
  <si>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</si>
  <si>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</si>
  <si>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</si>
  <si>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</si>
  <si>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</si>
  <si>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</si>
  <si>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</si>
  <si>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</si>
  <si>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</si>
  <si>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</si>
  <si>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</si>
  <si>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</si>
  <si>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</si>
  <si>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</si>
  <si>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</si>
  <si>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</si>
  <si>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</si>
  <si>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</si>
  <si>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</si>
  <si>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</si>
  <si>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</si>
  <si>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</si>
  <si>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</si>
  <si>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</si>
  <si>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</si>
  <si>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</si>
  <si>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</si>
  <si>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</si>
  <si>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</si>
  <si>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</si>
  <si>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</si>
  <si>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</si>
  <si>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</si>
  <si>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</si>
  <si>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</si>
  <si>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</si>
  <si>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</si>
  <si>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</si>
  <si>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</si>
  <si>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</si>
  <si>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</si>
  <si>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</si>
  <si>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</si>
  <si>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</si>
  <si>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</si>
  <si>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</si>
  <si>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</si>
  <si>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</si>
  <si>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</si>
  <si>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</si>
  <si>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</si>
  <si>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</si>
  <si>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</si>
  <si>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</si>
  <si>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</si>
  <si>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</si>
  <si>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</si>
  <si>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</si>
  <si>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</si>
  <si>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</si>
  <si>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</si>
  <si>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</si>
  <si>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</si>
  <si>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</si>
  <si>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</si>
  <si>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</si>
  <si>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</si>
  <si>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</si>
  <si>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</si>
  <si>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</si>
  <si>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</si>
  <si>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</si>
  <si>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</si>
  <si>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</si>
  <si>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</si>
  <si>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</si>
  <si>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</si>
  <si>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</si>
  <si>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</si>
  <si>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</si>
  <si>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</si>
  <si>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</si>
  <si>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</si>
  <si>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</si>
  <si>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</si>
  <si>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</si>
  <si>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</si>
  <si>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</si>
  <si>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</si>
  <si>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</si>
  <si>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</si>
  <si>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</si>
  <si>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</si>
  <si>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</si>
  <si>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</si>
  <si>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</si>
  <si>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</si>
  <si>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</si>
  <si>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</si>
  <si>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</si>
  <si>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</si>
  <si>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</si>
  <si>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</si>
  <si>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</si>
  <si>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</si>
  <si>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</si>
  <si>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</si>
  <si>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</si>
  <si>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</si>
  <si>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</si>
  <si>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</si>
  <si>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</si>
  <si>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</si>
  <si>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</si>
  <si>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</si>
  <si>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</si>
  <si>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</si>
  <si>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</si>
  <si>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</si>
  <si>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</si>
  <si>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</si>
  <si>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</si>
  <si>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</si>
  <si>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</si>
  <si>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</si>
  <si>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</si>
  <si>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</si>
  <si>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</si>
  <si>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</si>
  <si>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</si>
  <si>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</si>
  <si>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</si>
  <si>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</si>
  <si>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</si>
  <si>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</si>
  <si>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</si>
  <si>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</si>
  <si>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</si>
  <si>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</si>
  <si>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</si>
  <si>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</si>
  <si>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</si>
  <si>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</si>
  <si>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</si>
  <si>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</si>
  <si>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</si>
  <si>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</si>
  <si>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</si>
  <si>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</si>
  <si>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</si>
  <si>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</si>
  <si>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</si>
  <si>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</si>
  <si>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</si>
  <si>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</si>
  <si>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</si>
  <si>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</si>
  <si>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</si>
  <si>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</si>
  <si>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</si>
  <si>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</si>
  <si>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</si>
  <si>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</si>
  <si>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</si>
  <si>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</si>
  <si>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</si>
  <si>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</si>
  <si>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</si>
  <si>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</si>
  <si>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</si>
  <si>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</si>
  <si>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</si>
  <si>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</si>
  <si>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</si>
  <si>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</si>
  <si>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</si>
  <si>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</si>
  <si>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</si>
  <si>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</si>
  <si>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</si>
  <si>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</si>
  <si>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</si>
  <si>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</si>
  <si>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</si>
  <si>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</si>
  <si>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</si>
  <si>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</si>
  <si>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</si>
  <si>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</si>
  <si>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</si>
  <si>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</si>
  <si>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</si>
  <si>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</si>
  <si>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</si>
  <si>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</si>
  <si>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</si>
  <si>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</si>
  <si>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</si>
  <si>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</si>
  <si>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</si>
  <si>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</si>
  <si>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</si>
  <si>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</si>
  <si>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</si>
  <si>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</si>
  <si>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</si>
  <si>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</si>
  <si>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</si>
  <si>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</si>
  <si>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</si>
  <si>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</si>
  <si>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</si>
  <si>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</si>
  <si>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</si>
  <si>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</si>
  <si>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</si>
  <si>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</si>
  <si>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</si>
  <si>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</si>
  <si>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</si>
  <si>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</si>
  <si>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</si>
  <si>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</si>
  <si>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</si>
  <si>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</si>
  <si>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</si>
  <si>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</si>
  <si>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</si>
  <si>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</si>
  <si>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</si>
  <si>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</si>
  <si>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</si>
  <si>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</si>
  <si>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</si>
  <si>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</si>
  <si>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</si>
  <si>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</si>
  <si>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</si>
  <si>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</si>
  <si>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</si>
  <si>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</si>
  <si>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</si>
  <si>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</si>
  <si>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</si>
  <si>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</si>
  <si>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</si>
  <si>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</si>
  <si>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</si>
  <si>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</si>
  <si>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</si>
  <si>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</si>
  <si>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</si>
  <si>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</si>
  <si>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</si>
  <si>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</si>
  <si>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</si>
  <si>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</si>
  <si>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</si>
  <si>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</si>
  <si>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</si>
  <si>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</si>
  <si>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</si>
  <si>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</si>
  <si>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</si>
  <si>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</si>
  <si>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</si>
  <si>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</si>
  <si>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</si>
  <si>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</si>
  <si>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</si>
  <si>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</si>
  <si>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</si>
  <si>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</si>
  <si>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</si>
  <si>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</si>
  <si>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</si>
  <si>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</si>
  <si>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</si>
  <si>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</si>
  <si>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</si>
  <si>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</si>
  <si>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</si>
  <si>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</si>
  <si>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</si>
  <si>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</si>
  <si>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</si>
  <si>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</si>
  <si>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</si>
  <si>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</si>
  <si>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</si>
  <si>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</si>
  <si>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</si>
  <si>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</si>
  <si>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</si>
  <si>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</si>
  <si>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</si>
  <si>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</si>
  <si>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</si>
  <si>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</si>
  <si>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</si>
  <si>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</si>
  <si>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</si>
  <si>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</si>
  <si>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</si>
  <si>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</si>
  <si>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</si>
  <si>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</si>
  <si>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</si>
  <si>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</si>
  <si>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</si>
  <si>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</si>
  <si>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</si>
  <si>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</si>
  <si>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</si>
  <si>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</si>
  <si>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</si>
  <si>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</si>
  <si>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</si>
  <si>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</si>
  <si>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</si>
  <si>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</si>
  <si>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</si>
  <si>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</si>
  <si>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</si>
  <si>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</si>
  <si>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</si>
  <si>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</si>
  <si>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</si>
  <si>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</si>
  <si>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</si>
  <si>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</si>
  <si>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</si>
  <si>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</si>
  <si>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</si>
  <si>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</si>
  <si>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</si>
  <si>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</si>
  <si>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</si>
  <si>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</si>
  <si>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</si>
  <si>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</si>
  <si>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</si>
  <si>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</si>
  <si>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</si>
  <si>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</si>
  <si>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</si>
  <si>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</si>
  <si>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</si>
  <si>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</si>
  <si>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</si>
  <si>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</si>
  <si>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</si>
  <si>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</si>
  <si>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</si>
  <si>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</si>
  <si>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</si>
  <si>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</si>
  <si>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</si>
  <si>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</si>
  <si>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</si>
  <si>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</si>
  <si>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</si>
  <si>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</si>
  <si>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</si>
  <si>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</si>
  <si>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</si>
  <si>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</si>
  <si>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</si>
  <si>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</si>
  <si>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</si>
  <si>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</si>
  <si>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</si>
  <si>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</si>
  <si>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</si>
  <si>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</si>
  <si>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</si>
  <si>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</si>
  <si>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</si>
  <si>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</si>
  <si>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</si>
  <si>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</si>
  <si>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</si>
  <si>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</si>
  <si>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</si>
  <si>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</si>
  <si>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</si>
  <si>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</si>
  <si>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</si>
  <si>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</si>
  <si>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</si>
  <si>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</si>
  <si>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</si>
  <si>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</si>
  <si>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</si>
  <si>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</si>
  <si>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</si>
  <si>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</si>
  <si>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</si>
  <si>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</si>
  <si>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</si>
  <si>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</si>
  <si>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</si>
  <si>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</si>
  <si>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</si>
  <si>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</si>
  <si>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</si>
  <si>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</si>
  <si>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</si>
  <si>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</si>
  <si>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</si>
  <si>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</si>
  <si>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</si>
  <si>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</si>
  <si>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</si>
  <si>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</si>
  <si>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</si>
  <si>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</si>
  <si>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</si>
  <si>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</si>
  <si>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</si>
  <si>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</si>
  <si>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</si>
  <si>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</si>
  <si>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</si>
  <si>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</si>
  <si>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</si>
  <si>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</si>
  <si>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</si>
  <si>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</si>
  <si>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</si>
  <si>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</si>
  <si>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</si>
  <si>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</si>
  <si>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</si>
  <si>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</si>
  <si>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</si>
  <si>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</si>
  <si>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</si>
  <si>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</si>
  <si>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</si>
  <si>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</si>
  <si>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</si>
  <si>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</si>
  <si>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</si>
  <si>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</si>
  <si>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</si>
  <si>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</si>
  <si>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</si>
  <si>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</si>
  <si>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</si>
  <si>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</si>
  <si>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</si>
  <si>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</si>
  <si>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</si>
  <si>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</si>
  <si>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</si>
  <si>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</si>
  <si>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</si>
  <si>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</si>
  <si>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</si>
  <si>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</si>
  <si>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</si>
  <si>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</si>
  <si>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</si>
  <si>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</si>
  <si>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</si>
  <si>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</si>
  <si>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</si>
  <si>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</si>
  <si>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</si>
  <si>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</si>
  <si>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</si>
  <si>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</si>
  <si>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</si>
  <si>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</si>
  <si>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</si>
  <si>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</si>
  <si>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</si>
  <si>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</si>
  <si>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</si>
  <si>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</si>
  <si>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</si>
  <si>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</si>
  <si>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</si>
  <si>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</si>
  <si>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</si>
  <si>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</si>
  <si>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</si>
  <si>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</si>
  <si>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</si>
  <si>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</si>
  <si>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</si>
  <si>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</si>
  <si>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</si>
  <si>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</si>
  <si>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</si>
  <si>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</si>
  <si>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</si>
  <si>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</si>
  <si>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</si>
  <si>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</si>
  <si>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</si>
  <si>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</si>
  <si>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</si>
  <si>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</si>
  <si>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</si>
  <si>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</si>
  <si>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</si>
  <si>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</si>
  <si>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</si>
  <si>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</si>
  <si>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</si>
  <si>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</si>
  <si>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</si>
  <si>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</si>
  <si>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</si>
  <si>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</si>
  <si>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</si>
  <si>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</si>
  <si>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</si>
  <si>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</si>
  <si>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</si>
  <si>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</si>
  <si>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</si>
  <si>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</si>
  <si>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</si>
  <si>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</si>
  <si>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</si>
  <si>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</si>
  <si>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</si>
  <si>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</si>
  <si>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</si>
  <si>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</si>
  <si>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</si>
  <si>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</si>
  <si>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</si>
  <si>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</si>
  <si>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</si>
  <si>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</si>
  <si>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</si>
  <si>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</si>
  <si>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</si>
  <si>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</si>
  <si>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</si>
  <si>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</si>
  <si>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</si>
  <si>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</si>
  <si>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</si>
  <si>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</si>
  <si>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</si>
  <si>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</si>
  <si>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</si>
  <si>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</si>
  <si>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</si>
  <si>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</si>
  <si>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</si>
  <si>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</si>
  <si>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</si>
  <si>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</si>
  <si>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</si>
  <si>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</si>
  <si>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</si>
  <si>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</si>
  <si>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</si>
  <si>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</si>
  <si>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</si>
  <si>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</si>
  <si>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</si>
  <si>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</si>
  <si>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</si>
  <si>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</si>
  <si>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</si>
  <si>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</si>
  <si>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</si>
  <si>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</si>
  <si>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</si>
  <si>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</si>
  <si>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</si>
  <si>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</si>
  <si>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</si>
  <si>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</si>
  <si>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</si>
  <si>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</si>
  <si>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</si>
  <si>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</si>
  <si>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</si>
  <si>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</si>
  <si>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</si>
  <si>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</si>
  <si>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</si>
  <si>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</si>
  <si>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</si>
  <si>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</si>
  <si>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</si>
  <si>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</si>
  <si>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</si>
  <si>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</si>
  <si>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</si>
  <si>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</si>
  <si>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</si>
  <si>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</si>
  <si>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</si>
  <si>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</si>
  <si>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</si>
  <si>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</si>
  <si>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</si>
  <si>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</si>
  <si>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</si>
  <si>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</si>
  <si>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</si>
  <si>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</si>
  <si>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</si>
  <si>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</si>
  <si>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</si>
  <si>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</si>
  <si>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</si>
  <si>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</si>
  <si>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</si>
  <si>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</si>
  <si>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</si>
  <si>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</si>
  <si>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</si>
  <si>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</si>
  <si>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</si>
  <si>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</si>
  <si>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</si>
  <si>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</si>
  <si>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</si>
  <si>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</si>
  <si>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</si>
  <si>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</si>
  <si>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</si>
  <si>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</si>
  <si>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</si>
  <si>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</si>
  <si>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</si>
  <si>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</si>
  <si>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</si>
  <si>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</si>
  <si>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</si>
  <si>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</si>
  <si>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</si>
  <si>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</si>
  <si>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</si>
  <si>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</si>
  <si>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</si>
  <si>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</si>
  <si>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</si>
  <si>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</si>
  <si>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</si>
  <si>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</si>
  <si>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</si>
  <si>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</si>
  <si>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</si>
  <si>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</si>
  <si>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</si>
  <si>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</si>
  <si>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</si>
  <si>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</si>
  <si>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</si>
  <si>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</si>
  <si>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</si>
  <si>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</si>
  <si>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</si>
  <si>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</si>
  <si>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</si>
  <si>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</si>
  <si>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</si>
  <si>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</si>
  <si>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</si>
  <si>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</si>
  <si>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</si>
  <si>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</si>
  <si>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</si>
  <si>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</si>
  <si>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</si>
  <si>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</si>
  <si>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</si>
  <si>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</si>
  <si>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</si>
  <si>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</si>
  <si>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</si>
  <si>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</si>
  <si>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</si>
  <si>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</si>
  <si>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</si>
  <si>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</si>
  <si>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</si>
  <si>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</si>
  <si>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</si>
  <si>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</si>
  <si>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</si>
  <si>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</si>
  <si>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</si>
  <si>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</si>
  <si>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</si>
  <si>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</si>
  <si>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</si>
  <si>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</si>
  <si>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</si>
  <si>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</si>
  <si>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</si>
  <si>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</si>
  <si>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</si>
  <si>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</si>
  <si>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</si>
  <si>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</si>
  <si>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</si>
  <si>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</si>
  <si>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</si>
  <si>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</si>
  <si>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</si>
  <si>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</si>
  <si>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</si>
  <si>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</si>
  <si>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</si>
  <si>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</si>
  <si>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</si>
  <si>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</si>
  <si>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</si>
  <si>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</si>
  <si>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</si>
  <si>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</si>
  <si>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</si>
  <si>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</si>
  <si>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</si>
  <si>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</si>
  <si>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</si>
  <si>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</si>
  <si>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</si>
  <si>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</si>
  <si>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</si>
  <si>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</si>
  <si>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</si>
  <si>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</si>
  <si>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</si>
  <si>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</si>
  <si>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</si>
  <si>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</si>
  <si>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</si>
  <si>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</si>
  <si>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</si>
  <si>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</si>
  <si>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</si>
  <si>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</si>
  <si>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</si>
  <si>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</si>
  <si>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</si>
  <si>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</si>
  <si>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</si>
  <si>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</si>
  <si>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</si>
  <si>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</si>
  <si>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</si>
  <si>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</si>
  <si>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</si>
  <si>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</si>
  <si>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</si>
  <si>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</si>
  <si>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</si>
  <si>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</si>
  <si>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</si>
  <si>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</si>
  <si>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</si>
  <si>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</si>
  <si>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</si>
  <si>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</si>
  <si>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</si>
  <si>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</si>
  <si>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</si>
  <si>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</si>
  <si>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</si>
  <si>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</si>
  <si>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</si>
  <si>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</si>
  <si>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</si>
  <si>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</si>
  <si>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</si>
  <si>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</si>
  <si>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</si>
  <si>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</si>
  <si>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</si>
  <si>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</si>
  <si>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</si>
  <si>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</si>
  <si>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</si>
  <si>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</si>
  <si>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</si>
  <si>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</si>
  <si>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</si>
  <si>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</si>
  <si>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</si>
  <si>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</si>
  <si>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</si>
  <si>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</si>
  <si>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</si>
  <si>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</si>
  <si>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</si>
  <si>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</si>
  <si>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</si>
  <si>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</si>
  <si>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</si>
  <si>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</si>
  <si>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</si>
  <si>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</si>
  <si>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</si>
  <si>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</si>
  <si>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</si>
  <si>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</si>
  <si>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</si>
  <si>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</si>
  <si>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</si>
  <si>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</si>
  <si>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</si>
  <si>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</si>
  <si>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</si>
  <si>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</si>
  <si>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</si>
  <si>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</si>
  <si>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</si>
  <si>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</si>
  <si>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</si>
  <si>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</si>
  <si>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</si>
  <si>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</si>
  <si>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</si>
  <si>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</si>
  <si>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</si>
  <si>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</si>
  <si>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</si>
  <si>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</si>
  <si>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</si>
  <si>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</si>
  <si>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</si>
  <si>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</si>
  <si>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</si>
  <si>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</si>
  <si>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</si>
  <si>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</si>
  <si>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</si>
  <si>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</si>
  <si>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</si>
  <si>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</si>
  <si>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</si>
  <si>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</si>
  <si>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</si>
  <si>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</si>
  <si>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</si>
  <si>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</si>
  <si>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</si>
  <si>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</si>
  <si>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</si>
  <si>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</si>
  <si>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</si>
  <si>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</si>
  <si>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</si>
  <si>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</si>
  <si>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</si>
  <si>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</si>
  <si>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</si>
  <si>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</si>
  <si>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</si>
  <si>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</si>
  <si>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</si>
  <si>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</si>
  <si>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</si>
  <si>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</si>
  <si>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</si>
  <si>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</si>
  <si>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</si>
  <si>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</si>
  <si>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</si>
  <si>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</si>
  <si>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</si>
  <si>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</si>
  <si>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</si>
  <si>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</si>
  <si>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</si>
  <si>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</si>
  <si>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</si>
  <si>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</si>
  <si>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</si>
  <si>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</si>
  <si>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</si>
  <si>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</si>
  <si>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</si>
  <si>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</si>
  <si>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</si>
  <si>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</si>
  <si>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</si>
  <si>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</si>
  <si>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</si>
  <si>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</si>
  <si>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</si>
  <si>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</si>
  <si>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</si>
  <si>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</si>
  <si>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</si>
  <si>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</si>
  <si>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</si>
  <si>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</si>
  <si>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</si>
  <si>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</si>
  <si>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</si>
  <si>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</si>
  <si>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</si>
  <si>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</si>
  <si>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</si>
  <si>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</si>
  <si>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</si>
  <si>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</si>
  <si>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</si>
  <si>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</si>
  <si>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</si>
  <si>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</si>
  <si>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</si>
  <si>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</si>
  <si>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</si>
  <si>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</si>
  <si>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</si>
  <si>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</si>
  <si>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</si>
  <si>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</si>
  <si>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</si>
  <si>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</si>
  <si>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</si>
  <si>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</si>
  <si>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</si>
  <si>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</si>
  <si>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</si>
  <si>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</si>
  <si>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</si>
  <si>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</si>
  <si>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</si>
  <si>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</si>
  <si>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</si>
  <si>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</si>
  <si>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</si>
  <si>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</si>
  <si>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</si>
  <si>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</si>
  <si>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</si>
  <si>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</si>
  <si>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</si>
  <si>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</si>
  <si>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</si>
  <si>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</si>
  <si>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</si>
  <si>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</si>
  <si>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</si>
  <si>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</si>
  <si>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</si>
  <si>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</si>
  <si>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</si>
  <si>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</si>
  <si>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</si>
  <si>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</si>
  <si>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</si>
  <si>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</si>
  <si>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</si>
  <si>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</si>
  <si>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</si>
  <si>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</si>
  <si>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</si>
  <si>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</si>
  <si>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</si>
  <si>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</si>
  <si>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</si>
  <si>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</si>
  <si>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</si>
  <si>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</si>
  <si>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</si>
  <si>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</si>
  <si>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</si>
  <si>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</si>
  <si>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</si>
  <si>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</si>
  <si>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</si>
  <si>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</si>
  <si>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</si>
  <si>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</si>
  <si>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</si>
  <si>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</si>
  <si>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</si>
  <si>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</si>
  <si>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</si>
  <si>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</si>
  <si>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</si>
  <si>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</si>
  <si>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</si>
  <si>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</si>
  <si>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</si>
  <si>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</si>
  <si>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</si>
  <si>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</si>
  <si>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</si>
  <si>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</si>
  <si>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</si>
  <si>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</si>
  <si>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</si>
  <si>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</si>
  <si>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</si>
  <si>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</si>
  <si>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</si>
  <si>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</si>
  <si>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</si>
  <si>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</si>
  <si>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</si>
  <si>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</si>
  <si>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</si>
  <si>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</si>
  <si>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</si>
  <si>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</si>
  <si>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</si>
  <si>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</si>
  <si>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</si>
  <si>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</si>
  <si>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</si>
  <si>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</si>
  <si>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</si>
  <si>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</si>
  <si>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</si>
  <si>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</si>
  <si>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</si>
  <si>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</si>
  <si>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</si>
  <si>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</si>
  <si>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</si>
  <si>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</si>
  <si>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</si>
  <si>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</si>
  <si>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</si>
  <si>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</si>
  <si>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</si>
  <si>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</si>
  <si>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</si>
  <si>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</si>
  <si>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</si>
  <si>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</si>
  <si>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</si>
  <si>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</si>
  <si>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</si>
  <si>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</si>
  <si>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</si>
  <si>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</si>
  <si>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</si>
  <si>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</si>
  <si>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</si>
  <si>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</si>
  <si>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</si>
  <si>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</si>
  <si>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</si>
  <si>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</si>
  <si>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</si>
  <si>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</si>
  <si>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</si>
  <si>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</si>
  <si>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</si>
  <si>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</si>
  <si>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</si>
  <si>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</si>
  <si>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</si>
  <si>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</si>
  <si>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</si>
  <si>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</si>
  <si>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</si>
  <si>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</si>
  <si>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</si>
  <si>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</si>
  <si>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</si>
  <si>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</si>
  <si>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</si>
  <si>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</si>
  <si>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</si>
  <si>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</si>
  <si>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</si>
  <si>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</si>
  <si>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</si>
  <si>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</si>
  <si>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</si>
  <si>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</si>
  <si>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</si>
  <si>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</si>
  <si>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</si>
  <si>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</si>
  <si>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</si>
  <si>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</si>
  <si>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</si>
  <si>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</si>
  <si>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</si>
  <si>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</si>
  <si>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</si>
  <si>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</si>
  <si>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</si>
  <si>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</si>
  <si>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</si>
  <si>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</si>
  <si>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</si>
  <si>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</si>
  <si>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</si>
  <si>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</si>
  <si>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</si>
  <si>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</si>
  <si>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</si>
  <si>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</si>
  <si>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</si>
  <si>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</si>
  <si>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</si>
  <si>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</si>
  <si>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</si>
  <si>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</si>
  <si>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</si>
  <si>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</si>
  <si>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</si>
  <si>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</si>
  <si>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</si>
  <si>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</si>
  <si>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</si>
  <si>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</si>
  <si>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</si>
  <si>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</si>
  <si>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</si>
  <si>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</si>
  <si>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</si>
  <si>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</si>
  <si>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</si>
  <si>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</si>
  <si>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</si>
  <si>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</si>
  <si>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</si>
  <si>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</si>
  <si>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</si>
  <si>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</si>
  <si>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</si>
  <si>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</si>
  <si>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</si>
  <si>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</si>
  <si>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</si>
  <si>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</si>
  <si>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</si>
  <si>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</si>
  <si>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</si>
  <si>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</si>
  <si>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</si>
  <si>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</si>
  <si>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</si>
  <si>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</si>
  <si>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</si>
  <si>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</si>
  <si>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</si>
  <si>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</si>
  <si>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</si>
  <si>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</si>
  <si>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</si>
  <si>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</si>
  <si>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</si>
  <si>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</si>
  <si>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</si>
  <si>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</si>
  <si>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</si>
  <si>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</si>
  <si>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</si>
  <si>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</si>
  <si>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</si>
  <si>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</si>
  <si>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</si>
  <si>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</si>
  <si>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</si>
  <si>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</si>
  <si>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</si>
  <si>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</si>
  <si>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</si>
  <si>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</si>
  <si>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</si>
  <si>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</si>
  <si>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</si>
  <si>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</si>
  <si>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</si>
  <si>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</si>
  <si>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</si>
  <si>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</si>
  <si>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</si>
  <si>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</si>
  <si>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</si>
  <si>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</si>
  <si>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</si>
  <si>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</si>
  <si>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</si>
  <si>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</si>
  <si>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</si>
  <si>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</si>
  <si>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</si>
  <si>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</si>
  <si>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</si>
  <si>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</si>
  <si>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</si>
  <si>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</si>
  <si>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</si>
  <si>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</si>
  <si>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</si>
  <si>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</si>
  <si>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</si>
  <si>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</si>
  <si>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</si>
  <si>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</si>
  <si>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</si>
  <si>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</si>
  <si>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</si>
  <si>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</si>
  <si>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</si>
  <si>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</si>
  <si>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</si>
  <si>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</si>
  <si>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</si>
  <si>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</si>
  <si>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</si>
  <si>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</si>
  <si>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</si>
  <si>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</si>
  <si>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</si>
  <si>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</si>
  <si>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</si>
  <si>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</si>
  <si>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</si>
  <si>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</si>
  <si>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</si>
  <si>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</si>
  <si>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</si>
  <si>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</si>
  <si>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</si>
  <si>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</si>
  <si>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</si>
  <si>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</si>
  <si>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</si>
  <si>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</si>
  <si>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</si>
  <si>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</si>
  <si>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</si>
  <si>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</si>
  <si>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</si>
  <si>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</si>
  <si>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</si>
  <si>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</si>
  <si>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</si>
  <si>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</si>
  <si>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</si>
  <si>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</si>
  <si>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</si>
  <si>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</si>
  <si>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</si>
  <si>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</si>
  <si>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</si>
  <si>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</si>
  <si>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</si>
  <si>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</si>
  <si>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</si>
  <si>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</si>
  <si>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</si>
  <si>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</si>
  <si>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</si>
  <si>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</si>
  <si>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</si>
  <si>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</si>
  <si>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</si>
  <si>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</si>
  <si>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</si>
  <si>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</si>
  <si>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</si>
  <si>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</si>
  <si>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</si>
  <si>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</si>
  <si>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</si>
  <si>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</si>
  <si>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</si>
  <si>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</si>
  <si>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</si>
  <si>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</si>
  <si>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</si>
  <si>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</si>
  <si>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</si>
  <si>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</si>
  <si>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</si>
  <si>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</si>
  <si>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</si>
  <si>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</si>
  <si>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</si>
  <si>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</si>
  <si>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</si>
  <si>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</si>
  <si>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</si>
  <si>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</si>
  <si>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</si>
  <si>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</si>
  <si>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</si>
  <si>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</si>
  <si>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</si>
  <si>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</si>
  <si>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</si>
  <si>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</si>
  <si>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</si>
  <si>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</si>
  <si>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</si>
  <si>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</si>
  <si>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</si>
  <si>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</si>
  <si>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</si>
  <si>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</si>
  <si>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</si>
  <si>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</si>
  <si>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</si>
  <si>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</si>
  <si>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</si>
  <si>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</si>
  <si>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</si>
  <si>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</si>
  <si>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</si>
  <si>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</si>
  <si>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</si>
  <si>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</si>
  <si>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</si>
  <si>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</si>
  <si>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</si>
  <si>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</si>
  <si>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</si>
  <si>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</si>
  <si>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</si>
  <si>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</si>
  <si>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</si>
  <si>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</si>
  <si>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</si>
  <si>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</si>
  <si>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</si>
  <si>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</si>
  <si>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</si>
  <si>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</si>
  <si>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</si>
  <si>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</si>
  <si>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</si>
  <si>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</si>
  <si>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</si>
  <si>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</si>
  <si>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</si>
  <si>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</si>
  <si>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</si>
  <si>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</si>
  <si>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</si>
  <si>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</si>
  <si>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</si>
  <si>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</si>
  <si>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</si>
  <si>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</si>
  <si>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</si>
  <si>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</si>
  <si>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</si>
  <si>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</si>
  <si>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</si>
  <si>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</si>
  <si>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</si>
  <si>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</si>
  <si>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</si>
  <si>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</si>
  <si>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</si>
  <si>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</si>
  <si>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</si>
  <si>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</si>
  <si>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</si>
  <si>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</si>
  <si>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</si>
  <si>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</si>
  <si>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</si>
  <si>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</si>
  <si>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</si>
  <si>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</si>
  <si>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</si>
  <si>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</si>
  <si>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</si>
  <si>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</si>
  <si>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</si>
  <si>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</si>
  <si>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</si>
  <si>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</si>
  <si>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</si>
  <si>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</si>
  <si>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</si>
  <si>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</si>
  <si>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</si>
  <si>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</si>
  <si>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</si>
  <si>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</si>
  <si>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</si>
  <si>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</si>
  <si>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</si>
  <si>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</si>
  <si>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</si>
  <si>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</si>
  <si>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</si>
  <si>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</si>
  <si>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</si>
  <si>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</si>
  <si>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</si>
  <si>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</si>
  <si>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</si>
  <si>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</si>
  <si>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</si>
  <si>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</si>
  <si>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</si>
  <si>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</si>
  <si>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</si>
  <si>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</si>
  <si>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</si>
  <si>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</si>
  <si>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</si>
  <si>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</si>
  <si>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</si>
  <si>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</si>
  <si>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</si>
  <si>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</si>
  <si>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</si>
  <si>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</si>
  <si>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</si>
  <si>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</si>
  <si>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</si>
  <si>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</si>
  <si>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</si>
  <si>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</si>
  <si>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</si>
  <si>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</si>
  <si>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</si>
  <si>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</si>
  <si>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</si>
  <si>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</si>
  <si>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</si>
  <si>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</si>
  <si>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</si>
  <si>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</si>
  <si>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</si>
  <si>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</si>
  <si>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</si>
  <si>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</si>
  <si>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</si>
  <si>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</si>
  <si>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</si>
  <si>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</si>
  <si>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</si>
  <si>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</si>
  <si>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</si>
  <si>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</si>
  <si>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</si>
  <si>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</si>
  <si>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</si>
  <si>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</si>
  <si>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</si>
  <si>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</si>
  <si>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</si>
  <si>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</si>
  <si>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</si>
  <si>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</si>
  <si>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</si>
  <si>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</si>
  <si>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</si>
  <si>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</si>
  <si>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</si>
  <si>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</si>
  <si>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</si>
  <si>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</si>
  <si>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</si>
  <si>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</si>
  <si>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</si>
  <si>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</si>
  <si>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</si>
  <si>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</si>
  <si>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</si>
  <si>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</si>
  <si>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</si>
  <si>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</si>
  <si>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</si>
  <si>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</si>
  <si>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</si>
  <si>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</si>
  <si>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</si>
  <si>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</si>
  <si>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</si>
  <si>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</si>
  <si>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</si>
  <si>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</si>
  <si>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</si>
  <si>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</si>
  <si>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</si>
  <si>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</si>
  <si>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</si>
  <si>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</si>
  <si>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</si>
  <si>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</si>
  <si>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</si>
  <si>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</si>
  <si>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</si>
  <si>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</si>
  <si>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</si>
  <si>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</si>
  <si>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</si>
  <si>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</si>
  <si>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</si>
  <si>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</si>
  <si>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</si>
  <si>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</si>
  <si>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</si>
  <si>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</si>
  <si>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</si>
  <si>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</si>
  <si>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</si>
  <si>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</si>
  <si>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</si>
  <si>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</si>
  <si>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</si>
  <si>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</si>
  <si>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</si>
  <si>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</si>
  <si>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</si>
  <si>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</si>
  <si>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</si>
  <si>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</si>
  <si>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</si>
  <si>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</si>
  <si>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</si>
  <si>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</si>
  <si>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</si>
  <si>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</si>
  <si>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</si>
  <si>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</si>
  <si>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</si>
  <si>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</si>
  <si>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</si>
  <si>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</si>
  <si>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</si>
  <si>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</si>
  <si>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</si>
  <si>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</si>
  <si>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</si>
  <si>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</si>
  <si>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</si>
  <si>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</si>
  <si>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</si>
  <si>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</si>
  <si>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</si>
  <si>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</si>
  <si>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</si>
  <si>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</si>
  <si>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</si>
  <si>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</si>
  <si>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</si>
  <si>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</si>
  <si>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</si>
  <si>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</si>
  <si>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</si>
  <si>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</si>
  <si>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</si>
  <si>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</si>
  <si>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</si>
  <si>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</si>
  <si>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</si>
  <si>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</si>
  <si>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</si>
  <si>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</si>
  <si>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</si>
  <si>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</si>
  <si>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</si>
  <si>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</si>
  <si>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</si>
  <si>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</si>
  <si>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</si>
  <si>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</si>
  <si>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</si>
  <si>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</si>
  <si>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</si>
  <si>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</si>
  <si>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</si>
  <si>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</si>
  <si>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</si>
  <si>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</si>
  <si>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</si>
  <si>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</si>
  <si>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</si>
  <si>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</si>
  <si>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</si>
  <si>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</si>
  <si>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</si>
  <si>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</si>
  <si>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</si>
  <si>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</si>
  <si>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</si>
  <si>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</si>
  <si>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</si>
  <si>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</si>
  <si>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</si>
  <si>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</si>
  <si>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</si>
  <si>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</si>
  <si>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</si>
  <si>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</si>
  <si>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</si>
  <si>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</si>
  <si>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</si>
  <si>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</si>
  <si>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</si>
  <si>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</si>
  <si>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</si>
  <si>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</si>
  <si>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</si>
  <si>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</si>
  <si>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</si>
  <si>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</si>
  <si>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</si>
  <si>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</si>
  <si>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</si>
  <si>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</si>
  <si>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</si>
  <si>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</si>
  <si>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</si>
  <si>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</si>
  <si>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</si>
  <si>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</si>
  <si>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</si>
  <si>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</si>
  <si>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</si>
  <si>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</si>
  <si>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</si>
  <si>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</si>
  <si>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</si>
  <si>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</si>
  <si>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</si>
  <si>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</si>
  <si>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</si>
  <si>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</si>
  <si>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</si>
  <si>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</si>
  <si>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</si>
  <si>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</si>
  <si>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</si>
  <si>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</si>
  <si>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</si>
  <si>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</si>
  <si>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</si>
  <si>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</si>
  <si>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</si>
  <si>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</si>
  <si>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</si>
  <si>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</si>
  <si>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</si>
  <si>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</si>
  <si>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</si>
  <si>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</si>
  <si>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</si>
  <si>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</si>
  <si>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</si>
  <si>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</si>
  <si>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</si>
  <si>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</si>
  <si>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</si>
  <si>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</si>
  <si>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</si>
  <si>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</si>
  <si>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</si>
  <si>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</si>
  <si>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</si>
  <si>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</si>
  <si>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</si>
  <si>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</si>
  <si>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</si>
  <si>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</si>
  <si>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</si>
  <si>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</si>
  <si>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</si>
  <si>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</si>
  <si>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</si>
  <si>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</si>
  <si>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</si>
  <si>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</si>
  <si>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</si>
  <si>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</si>
  <si>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</si>
  <si>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</si>
  <si>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</si>
  <si>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</si>
  <si>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</si>
  <si>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</si>
  <si>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</si>
  <si>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</si>
  <si>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</si>
  <si>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</si>
  <si>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</si>
  <si>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</si>
  <si>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</si>
  <si>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</si>
  <si>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</si>
  <si>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</si>
  <si>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</si>
  <si>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</si>
  <si>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</si>
  <si>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</si>
  <si>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</si>
  <si>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</si>
  <si>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</si>
  <si>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</si>
  <si>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</si>
  <si>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</si>
  <si>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</si>
  <si>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</si>
  <si>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</si>
  <si>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</si>
  <si>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</si>
  <si>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</si>
  <si>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</si>
  <si>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</si>
  <si>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</si>
  <si>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</si>
  <si>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</si>
  <si>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</si>
  <si>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</si>
  <si>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</si>
  <si>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</si>
  <si>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</si>
  <si>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</si>
  <si>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</si>
  <si>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</si>
  <si>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</si>
  <si>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</si>
  <si>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</si>
  <si>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</si>
  <si>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</si>
  <si>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</si>
  <si>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</si>
  <si>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</si>
  <si>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</si>
  <si>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</si>
  <si>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</si>
  <si>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</si>
  <si>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</si>
  <si>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</si>
  <si>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</si>
  <si>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</si>
  <si>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</si>
  <si>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</si>
  <si>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</si>
  <si>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</si>
  <si>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</si>
  <si>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</si>
  <si>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</si>
  <si>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</si>
  <si>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</si>
  <si>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</si>
  <si>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</si>
  <si>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</si>
  <si>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</si>
  <si>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</si>
  <si>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</si>
  <si>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</si>
  <si>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</si>
  <si>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</si>
  <si>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</si>
  <si>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</si>
  <si>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</si>
  <si>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</si>
  <si>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</si>
  <si>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</si>
  <si>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</si>
  <si>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</si>
  <si>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</si>
  <si>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</si>
  <si>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</si>
  <si>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</si>
  <si>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</si>
  <si>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</si>
  <si>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</si>
  <si>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</si>
  <si>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</si>
  <si>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</si>
  <si>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</si>
  <si>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</si>
  <si>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</si>
  <si>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</si>
  <si>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</si>
  <si>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</si>
  <si>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</si>
  <si>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</si>
  <si>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</si>
  <si>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</si>
  <si>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</si>
  <si>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</si>
  <si>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</si>
  <si>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</si>
  <si>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</si>
  <si>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</si>
  <si>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</si>
  <si>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</si>
  <si>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</si>
  <si>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</si>
  <si>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</si>
  <si>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</si>
  <si>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</si>
  <si>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</si>
  <si>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</si>
  <si>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</si>
  <si>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</si>
  <si>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</si>
  <si>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</si>
  <si>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</si>
  <si>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</si>
  <si>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</si>
  <si>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</si>
  <si>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</si>
  <si>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</si>
  <si>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</si>
  <si>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</si>
  <si>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</si>
  <si>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</si>
  <si>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</si>
  <si>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</si>
  <si>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</si>
  <si>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</si>
  <si>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</si>
  <si>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</si>
  <si>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</si>
  <si>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</si>
  <si>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</si>
  <si>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</si>
  <si>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</si>
  <si>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</si>
  <si>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</si>
  <si>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</si>
  <si>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</si>
  <si>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</si>
  <si>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</si>
  <si>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</si>
  <si>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</si>
  <si>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</si>
  <si>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</si>
  <si>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</si>
  <si>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</si>
  <si>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</si>
  <si>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</si>
  <si>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</si>
  <si>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</si>
  <si>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</si>
  <si>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</si>
  <si>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</si>
  <si>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</si>
  <si>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</si>
  <si>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</si>
  <si>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</si>
  <si>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</si>
  <si>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</si>
  <si>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</si>
  <si>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</si>
  <si>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</si>
  <si>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</si>
  <si>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</si>
  <si>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</si>
  <si>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</si>
  <si>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</si>
  <si>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</si>
  <si>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</si>
  <si>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</si>
  <si>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</si>
  <si>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</si>
  <si>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</si>
  <si>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</si>
  <si>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</si>
  <si>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</si>
  <si>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</si>
  <si>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</si>
  <si>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</si>
  <si>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</si>
  <si>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</si>
  <si>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</si>
  <si>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</si>
  <si>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</si>
  <si>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</si>
  <si>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</si>
  <si>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</si>
  <si>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</si>
  <si>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</si>
  <si>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</si>
  <si>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</si>
  <si>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</si>
  <si>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</si>
  <si>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</si>
  <si>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</si>
  <si>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</si>
  <si>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</si>
  <si>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</si>
  <si>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</si>
  <si>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</si>
  <si>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</si>
  <si>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</si>
  <si>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</si>
  <si>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</si>
  <si>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</si>
  <si>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</si>
  <si>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</si>
  <si>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</si>
  <si>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</si>
  <si>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</si>
  <si>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</si>
  <si>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</si>
  <si>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</si>
  <si>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</si>
  <si>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</si>
  <si>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</si>
  <si>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</si>
  <si>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</si>
  <si>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</si>
  <si>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</si>
  <si>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</si>
  <si>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</si>
  <si>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</si>
  <si>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</si>
  <si>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</si>
  <si>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</si>
  <si>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</si>
  <si>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</si>
  <si>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</si>
  <si>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</si>
  <si>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</si>
  <si>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</si>
  <si>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</si>
  <si>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</si>
  <si>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</si>
  <si>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</si>
  <si>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</si>
  <si>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</si>
  <si>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</si>
  <si>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</si>
  <si>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</si>
  <si>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</si>
  <si>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</si>
  <si>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</si>
  <si>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</si>
  <si>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</si>
  <si>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</si>
  <si>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</si>
  <si>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</si>
  <si>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</si>
  <si>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</si>
  <si>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</si>
  <si>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</si>
  <si>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</si>
  <si>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</si>
  <si>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</si>
  <si>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</si>
  <si>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</si>
  <si>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</si>
  <si>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</si>
  <si>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</si>
  <si>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</si>
  <si>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</si>
  <si>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</si>
  <si>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</si>
  <si>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</si>
  <si>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</si>
  <si>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</si>
  <si>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</si>
  <si>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</si>
  <si>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</si>
  <si>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</si>
  <si>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</si>
  <si>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</si>
  <si>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</si>
  <si>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</si>
  <si>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</si>
  <si>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</si>
  <si>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</si>
  <si>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</si>
  <si>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</si>
  <si>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</si>
  <si>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</si>
  <si>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</si>
  <si>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</si>
  <si>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</si>
  <si>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</si>
  <si>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</si>
  <si>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</si>
  <si>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</si>
  <si>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</si>
  <si>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</si>
  <si>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</si>
  <si>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</si>
  <si>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</si>
  <si>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</si>
  <si>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</si>
  <si>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</si>
  <si>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</si>
  <si>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</si>
  <si>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</si>
  <si>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</si>
  <si>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</si>
  <si>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</si>
  <si>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</si>
  <si>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</si>
  <si>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</si>
  <si>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</si>
  <si>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</si>
  <si>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</si>
  <si>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</si>
  <si>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</si>
  <si>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</si>
  <si>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</si>
  <si>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</si>
  <si>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</si>
  <si>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</si>
  <si>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</si>
  <si>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</si>
  <si>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</si>
  <si>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</si>
  <si>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</si>
  <si>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</si>
  <si>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</si>
  <si>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</si>
  <si>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</si>
  <si>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</si>
  <si>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</si>
  <si>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</si>
  <si>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</si>
  <si>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</si>
  <si>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</si>
  <si>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</si>
  <si>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</si>
  <si>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</si>
  <si>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</si>
  <si>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</si>
  <si>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</si>
  <si>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</si>
  <si>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</si>
  <si>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</si>
  <si>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</si>
  <si>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</si>
  <si>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</si>
  <si>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</si>
  <si>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</si>
  <si>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</si>
  <si>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</si>
  <si>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</si>
  <si>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</si>
  <si>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</si>
  <si>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</si>
  <si>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</si>
  <si>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</si>
  <si>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</si>
  <si>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</si>
  <si>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</si>
  <si>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</si>
  <si>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</si>
  <si>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</si>
  <si>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</si>
  <si>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</si>
  <si>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</si>
  <si>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</si>
  <si>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</si>
  <si>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</si>
  <si>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</si>
  <si>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</si>
  <si>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</si>
  <si>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</si>
  <si>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</si>
  <si>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</si>
  <si>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</si>
  <si>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</si>
  <si>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</si>
  <si>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</si>
  <si>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</si>
  <si>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</si>
  <si>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</si>
  <si>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</si>
  <si>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</si>
  <si>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</si>
  <si>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</si>
  <si>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</si>
  <si>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</si>
  <si>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</si>
  <si>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</si>
  <si>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</si>
  <si>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</si>
  <si>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</si>
  <si>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</si>
  <si>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</si>
  <si>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</si>
  <si>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</si>
  <si>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</si>
  <si>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</si>
  <si>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</si>
  <si>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</si>
  <si>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</si>
  <si>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</si>
  <si>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</si>
  <si>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</si>
  <si>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</si>
  <si>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</si>
  <si>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</si>
  <si>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</si>
  <si>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</si>
  <si>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</si>
  <si>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</si>
  <si>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</si>
  <si>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</si>
  <si>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</si>
  <si>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</si>
  <si>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</si>
  <si>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</si>
  <si>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</si>
  <si>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</si>
  <si>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</si>
  <si>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</si>
  <si>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</si>
  <si>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</si>
  <si>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</si>
  <si>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</si>
  <si>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</si>
  <si>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</si>
  <si>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</si>
  <si>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</si>
  <si>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</si>
  <si>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</si>
  <si>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</si>
  <si>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</si>
  <si>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</si>
  <si>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</si>
  <si>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</si>
  <si>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</si>
  <si>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</si>
  <si>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</si>
  <si>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</si>
  <si>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</si>
  <si>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</si>
  <si>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</si>
  <si>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</si>
  <si>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</si>
  <si>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</si>
  <si>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</si>
  <si>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</si>
  <si>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</si>
  <si>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</si>
  <si>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</si>
  <si>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</si>
  <si>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</si>
  <si>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</si>
  <si>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</si>
  <si>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</si>
  <si>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</si>
  <si>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</si>
  <si>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</si>
  <si>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</si>
  <si>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</si>
  <si>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</si>
  <si>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</si>
  <si>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</si>
  <si>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</si>
  <si>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</si>
  <si>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</si>
  <si>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</si>
  <si>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</si>
  <si>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</si>
  <si>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</si>
  <si>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</si>
  <si>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</si>
  <si>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</si>
  <si>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</si>
  <si>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</si>
  <si>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</si>
  <si>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</si>
  <si>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</si>
  <si>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</si>
  <si>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</si>
  <si>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</si>
  <si>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</si>
  <si>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</si>
  <si>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</si>
  <si>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</si>
  <si>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</si>
  <si>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</si>
  <si>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</si>
  <si>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</si>
  <si>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</si>
  <si>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</si>
  <si>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</si>
  <si>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</si>
  <si>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</si>
  <si>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</si>
  <si>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</si>
  <si>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</si>
  <si>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</si>
  <si>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</si>
  <si>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</si>
  <si>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</si>
  <si>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</si>
  <si>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</si>
  <si>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</si>
  <si>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</si>
  <si>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</si>
  <si>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</si>
  <si>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</si>
  <si>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</si>
  <si>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</si>
  <si>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</si>
  <si>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</si>
  <si>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</si>
  <si>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</si>
  <si>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</si>
  <si>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</si>
  <si>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</si>
  <si>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</si>
  <si>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</si>
  <si>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</si>
  <si>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</si>
  <si>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</si>
  <si>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</si>
  <si>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</si>
  <si>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</si>
  <si>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</si>
  <si>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</si>
  <si>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</si>
  <si>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</si>
  <si>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</si>
  <si>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</si>
  <si>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</si>
  <si>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</si>
  <si>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</si>
  <si>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</si>
  <si>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</si>
  <si>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</si>
  <si>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</si>
  <si>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</si>
  <si>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</si>
  <si>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</si>
  <si>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</si>
  <si>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</si>
  <si>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</si>
  <si>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</si>
  <si>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</si>
  <si>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</si>
  <si>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</si>
  <si>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</si>
  <si>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</si>
  <si>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</si>
  <si>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</si>
  <si>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</si>
  <si>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</si>
  <si>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</si>
  <si>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</si>
  <si>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</si>
  <si>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</si>
  <si>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</si>
  <si>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</si>
  <si>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</si>
  <si>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</si>
  <si>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</si>
  <si>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</si>
  <si>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</si>
  <si>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</si>
  <si>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</si>
  <si>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</si>
  <si>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</si>
  <si>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</si>
  <si>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</si>
  <si>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</si>
  <si>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</si>
  <si>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</si>
  <si>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</si>
  <si>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</si>
  <si>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</si>
  <si>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</si>
  <si>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</si>
  <si>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</si>
  <si>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</si>
  <si>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</si>
  <si>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</si>
  <si>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</si>
  <si>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</si>
  <si>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</si>
  <si>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</si>
  <si>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</si>
  <si>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</si>
  <si>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</si>
  <si>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</si>
  <si>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</si>
  <si>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</si>
  <si>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</si>
  <si>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</si>
  <si>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</si>
  <si>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</si>
  <si>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</si>
  <si>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</si>
  <si>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</si>
  <si>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</si>
  <si>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</si>
  <si>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</si>
  <si>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</si>
  <si>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</si>
  <si>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</si>
  <si>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</si>
  <si>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</si>
  <si>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</si>
  <si>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</si>
  <si>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</si>
  <si>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</si>
  <si>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</si>
  <si>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</si>
  <si>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</si>
  <si>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</si>
  <si>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</si>
  <si>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</si>
  <si>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</si>
  <si>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</si>
  <si>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</si>
  <si>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</si>
  <si>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</si>
  <si>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</si>
  <si>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</si>
  <si>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</si>
  <si>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</si>
  <si>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</si>
  <si>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</si>
  <si>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</si>
  <si>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</si>
  <si>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</si>
  <si>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</si>
  <si>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</si>
  <si>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</si>
  <si>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</si>
  <si>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</si>
  <si>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</si>
  <si>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</si>
  <si>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</si>
  <si>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</si>
  <si>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</si>
  <si>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</si>
  <si>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</si>
  <si>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</si>
  <si>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</si>
  <si>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</si>
  <si>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</si>
  <si>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</si>
  <si>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</si>
  <si>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</si>
  <si>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</si>
  <si>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</si>
  <si>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</si>
  <si>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</si>
  <si>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</si>
  <si>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</si>
  <si>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</si>
  <si>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</si>
  <si>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</si>
  <si>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</si>
  <si>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</si>
  <si>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</si>
  <si>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</si>
  <si>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</si>
  <si>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</si>
  <si>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</si>
  <si>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</si>
  <si>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</si>
  <si>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</si>
  <si>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</si>
  <si>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</si>
  <si>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</si>
  <si>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</si>
  <si>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</si>
  <si>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</si>
  <si>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</si>
  <si>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</si>
  <si>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</si>
  <si>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</si>
  <si>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</si>
  <si>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</si>
  <si>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</si>
  <si>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</si>
  <si>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</si>
  <si>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</si>
  <si>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</si>
  <si>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</si>
  <si>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</si>
  <si>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</si>
  <si>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</si>
  <si>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</si>
  <si>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</si>
  <si>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</si>
  <si>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</si>
  <si>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</si>
  <si>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</si>
  <si>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</si>
  <si>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</si>
  <si>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</si>
  <si>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</si>
  <si>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</si>
  <si>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</si>
  <si>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</si>
  <si>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</si>
  <si>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</si>
  <si>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</si>
  <si>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</si>
  <si>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</si>
  <si>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</si>
  <si>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</si>
  <si>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</si>
  <si>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</si>
  <si>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</si>
  <si>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</si>
  <si>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</si>
  <si>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</si>
  <si>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</si>
  <si>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</si>
  <si>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</si>
  <si>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</si>
  <si>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</si>
  <si>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</si>
  <si>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</si>
  <si>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</si>
  <si>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</si>
  <si>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</si>
  <si>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</si>
  <si>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</si>
  <si>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</si>
  <si>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</si>
  <si>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</si>
  <si>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</si>
  <si>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</si>
  <si>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</si>
  <si>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</si>
  <si>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</si>
  <si>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</si>
  <si>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</si>
  <si>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</si>
  <si>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</si>
  <si>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</si>
  <si>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</si>
  <si>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</si>
  <si>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</si>
  <si>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</si>
  <si>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</si>
  <si>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</si>
  <si>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</si>
  <si>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</si>
  <si>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</si>
  <si>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</si>
  <si>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</si>
  <si>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</si>
  <si>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</si>
  <si>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</si>
  <si>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</si>
  <si>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</si>
  <si>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</si>
  <si>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</si>
  <si>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</si>
  <si>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</si>
  <si>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</si>
  <si>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</si>
  <si>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</si>
  <si>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</si>
  <si>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</si>
  <si>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</si>
  <si>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</si>
  <si>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</si>
  <si>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</si>
  <si>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</si>
  <si>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</si>
  <si>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</si>
  <si>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</si>
  <si>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</si>
  <si>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</si>
  <si>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</si>
  <si>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</si>
  <si>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</si>
  <si>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</si>
  <si>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</si>
  <si>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</si>
  <si>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</si>
  <si>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</si>
  <si>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</si>
  <si>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</si>
  <si>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</si>
  <si>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</si>
  <si>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</si>
  <si>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</si>
  <si>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</si>
  <si>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</si>
  <si>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</si>
  <si>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</si>
  <si>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</si>
  <si>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</si>
  <si>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</si>
  <si>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</si>
  <si>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</si>
  <si>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</si>
  <si>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</si>
  <si>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</si>
  <si>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</si>
  <si>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</si>
  <si>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</si>
  <si>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</si>
  <si>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</si>
  <si>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</si>
  <si>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</si>
  <si>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</si>
  <si>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</si>
  <si>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</si>
  <si>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</si>
  <si>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</si>
  <si>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</si>
  <si>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</si>
  <si>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</si>
  <si>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</si>
  <si>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</si>
  <si>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</si>
  <si>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</si>
  <si>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</si>
  <si>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</si>
  <si>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</si>
  <si>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</si>
  <si>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</si>
  <si>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</si>
  <si>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</si>
  <si>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</si>
  <si>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</si>
  <si>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</si>
  <si>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</si>
  <si>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</si>
  <si>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</si>
  <si>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</si>
  <si>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</si>
  <si>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</si>
  <si>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</si>
  <si>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</si>
  <si>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</si>
  <si>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</si>
  <si>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</si>
  <si>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</si>
  <si>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</si>
  <si>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</si>
  <si>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</si>
  <si>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</si>
  <si>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</si>
  <si>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</si>
  <si>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</si>
  <si>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</si>
  <si>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</si>
  <si>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</si>
  <si>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</si>
  <si>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</si>
  <si>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</si>
  <si>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</si>
  <si>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</si>
  <si>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</si>
  <si>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</si>
  <si>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</si>
  <si>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</si>
  <si>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</si>
  <si>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</si>
  <si>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</si>
  <si>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</si>
  <si>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</si>
  <si>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</si>
  <si>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</si>
  <si>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</si>
  <si>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</si>
  <si>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</si>
  <si>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</si>
  <si>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</si>
  <si>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</si>
  <si>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</si>
  <si>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</si>
  <si>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</si>
  <si>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</si>
  <si>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</si>
  <si>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</si>
  <si>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</si>
  <si>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</si>
  <si>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</si>
  <si>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</si>
  <si>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</si>
  <si>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</si>
  <si>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</si>
  <si>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</si>
  <si>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</si>
  <si>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</si>
  <si>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</si>
  <si>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</si>
  <si>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</si>
  <si>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</si>
  <si>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</si>
  <si>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</si>
  <si>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</si>
  <si>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</si>
  <si>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</si>
  <si>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</si>
  <si>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</si>
  <si>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</si>
  <si>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</si>
  <si>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</si>
  <si>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</si>
  <si>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</si>
  <si>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</si>
  <si>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</si>
  <si>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</si>
  <si>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</si>
  <si>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</si>
  <si>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</si>
  <si>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</si>
  <si>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</si>
  <si>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</si>
  <si>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</si>
  <si>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</si>
  <si>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</si>
  <si>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</si>
  <si>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</si>
  <si>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</si>
  <si>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</si>
  <si>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</si>
  <si>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</si>
  <si>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</si>
  <si>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</si>
  <si>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</si>
  <si>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</si>
  <si>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</si>
  <si>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</si>
  <si>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</si>
  <si>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</si>
  <si>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</si>
  <si>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</si>
  <si>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</si>
  <si>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</si>
  <si>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</si>
  <si>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</si>
  <si>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</si>
  <si>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</si>
  <si>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</si>
  <si>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</si>
  <si>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</si>
  <si>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</si>
  <si>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</si>
  <si>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</si>
  <si>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</si>
  <si>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</si>
  <si>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</si>
  <si>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</si>
  <si>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</si>
  <si>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</si>
  <si>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</si>
  <si>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</si>
  <si>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</si>
  <si>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</si>
  <si>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</si>
  <si>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</si>
  <si>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</si>
  <si>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</si>
  <si>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</si>
  <si>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</si>
  <si>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</si>
  <si>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</si>
  <si>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</si>
  <si>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</si>
  <si>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</si>
  <si>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</si>
  <si>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</si>
  <si>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</si>
  <si>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</si>
  <si>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</si>
  <si>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</si>
  <si>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</si>
  <si>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</si>
  <si>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</si>
  <si>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</si>
  <si>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</si>
  <si>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</si>
  <si>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</si>
  <si>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</si>
  <si>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</si>
  <si>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</si>
  <si>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</si>
  <si>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</si>
  <si>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</si>
  <si>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</si>
  <si>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</si>
  <si>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</si>
  <si>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</si>
  <si>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</si>
  <si>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</si>
  <si>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</si>
  <si>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</si>
  <si>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</si>
  <si>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</si>
  <si>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</si>
  <si>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</si>
  <si>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</si>
  <si>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</si>
  <si>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</si>
  <si>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</si>
  <si>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</si>
  <si>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</si>
  <si>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</si>
  <si>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</si>
  <si>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</si>
  <si>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</si>
  <si>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</si>
  <si>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</si>
  <si>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</si>
  <si>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</si>
  <si>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</si>
  <si>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</si>
  <si>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</si>
  <si>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</si>
  <si>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</si>
  <si>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</si>
  <si>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</si>
  <si>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</si>
  <si>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</si>
  <si>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</si>
  <si>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</si>
  <si>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</si>
  <si>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</si>
  <si>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</si>
  <si>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</si>
  <si>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</si>
  <si>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</si>
  <si>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</si>
  <si>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</si>
  <si>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</si>
  <si>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</si>
  <si>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</si>
  <si>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</si>
  <si>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</si>
  <si>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</si>
  <si>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</si>
  <si>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</si>
  <si>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</si>
  <si>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</si>
  <si>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</si>
  <si>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</si>
  <si>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</si>
  <si>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</si>
  <si>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</si>
  <si>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</si>
  <si>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</si>
  <si>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</si>
  <si>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</si>
  <si>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</si>
  <si>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</si>
  <si>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</si>
  <si>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</si>
  <si>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</si>
  <si>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</si>
  <si>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</si>
  <si>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</si>
  <si>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</si>
  <si>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</si>
  <si>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</si>
  <si>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</si>
  <si>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</si>
  <si>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</si>
  <si>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</si>
  <si>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</si>
  <si>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</si>
  <si>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</si>
  <si>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</si>
  <si>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</si>
  <si>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</si>
  <si>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</si>
  <si>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</si>
  <si>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</si>
  <si>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</si>
  <si>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</si>
  <si>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</si>
  <si>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</si>
  <si>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</si>
  <si>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</si>
  <si>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</si>
  <si>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</si>
  <si>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</si>
  <si>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</si>
  <si>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</si>
  <si>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</si>
  <si>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</si>
  <si>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</si>
  <si>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</si>
  <si>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</si>
  <si>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</si>
  <si>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</si>
  <si>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</si>
  <si>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</si>
  <si>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</si>
  <si>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</si>
  <si>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</si>
  <si>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</si>
  <si>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</si>
  <si>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</si>
  <si>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</si>
  <si>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</si>
  <si>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</si>
  <si>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</si>
  <si>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</si>
  <si>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</si>
  <si>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</si>
  <si>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</si>
  <si>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</si>
  <si>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</si>
  <si>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</si>
  <si>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</si>
  <si>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</si>
  <si>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</si>
  <si>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</si>
  <si>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</si>
  <si>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</si>
  <si>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</si>
  <si>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</si>
  <si>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</si>
  <si>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</si>
  <si>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</si>
  <si>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</si>
  <si>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</si>
  <si>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</si>
  <si>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</si>
  <si>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</si>
  <si>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</si>
  <si>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</si>
  <si>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</si>
  <si>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</si>
  <si>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</si>
  <si>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</si>
  <si>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</si>
  <si>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</si>
  <si>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</si>
  <si>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</si>
  <si>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</si>
  <si>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</si>
  <si>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</si>
  <si>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</si>
  <si>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</si>
  <si>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</si>
  <si>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</si>
  <si>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</si>
  <si>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</si>
  <si>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</si>
  <si>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</si>
  <si>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</si>
  <si>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</si>
  <si>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</si>
  <si>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</si>
  <si>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</si>
  <si>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</si>
  <si>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</si>
  <si>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</si>
  <si>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</si>
  <si>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</si>
  <si>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</si>
  <si>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</si>
  <si>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</si>
  <si>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</si>
  <si>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</si>
  <si>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</si>
  <si>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</si>
  <si>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</si>
  <si>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</si>
  <si>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</si>
  <si>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</si>
  <si>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</si>
  <si>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</si>
  <si>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</si>
  <si>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</si>
  <si>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</si>
  <si>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</si>
  <si>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</si>
  <si>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</si>
  <si>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</si>
  <si>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</si>
  <si>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</si>
  <si>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</si>
  <si>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</si>
  <si>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</si>
  <si>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</si>
  <si>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</si>
  <si>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</si>
  <si>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</si>
  <si>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</si>
  <si>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</si>
  <si>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</si>
  <si>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</si>
  <si>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</si>
  <si>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</si>
  <si>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</si>
  <si>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</si>
  <si>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</si>
  <si>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</si>
  <si>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</si>
  <si>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</si>
  <si>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</si>
  <si>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</si>
  <si>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</si>
  <si>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</si>
  <si>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</si>
  <si>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</si>
  <si>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</si>
  <si>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</si>
  <si>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</si>
  <si>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</si>
  <si>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</si>
  <si>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</si>
  <si>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</si>
  <si>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</si>
  <si>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</si>
  <si>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</si>
  <si>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</si>
  <si>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</si>
  <si>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</si>
  <si>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</si>
  <si>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</si>
  <si>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</si>
  <si>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</si>
  <si>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</si>
  <si>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</si>
  <si>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</si>
  <si>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</si>
  <si>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</si>
  <si>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</si>
  <si>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</si>
  <si>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</si>
  <si>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</si>
  <si>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</si>
  <si>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</si>
  <si>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</si>
  <si>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</si>
  <si>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</si>
  <si>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</si>
  <si>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</si>
  <si>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</si>
  <si>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</si>
  <si>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</si>
  <si>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</si>
  <si>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</si>
  <si>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</si>
  <si>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</si>
  <si>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</si>
  <si>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</si>
  <si>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</si>
  <si>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</si>
  <si>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</si>
  <si>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</si>
  <si>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</si>
  <si>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</si>
  <si>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</si>
  <si>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</si>
  <si>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</si>
  <si>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</si>
  <si>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</si>
  <si>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</si>
  <si>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</si>
  <si>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</si>
  <si>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</si>
  <si>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</si>
  <si>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</si>
  <si>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</si>
  <si>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</si>
  <si>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</si>
  <si>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</si>
  <si>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</si>
  <si>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</si>
  <si>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</si>
  <si>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</si>
  <si>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</si>
  <si>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</si>
  <si>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</si>
  <si>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</si>
  <si>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</si>
  <si>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</si>
  <si>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</si>
  <si>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</si>
  <si>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</si>
  <si>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</si>
  <si>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</si>
  <si>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</si>
  <si>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</si>
  <si>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</si>
  <si>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</si>
  <si>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</si>
  <si>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</si>
  <si>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</si>
  <si>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</si>
  <si>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</si>
  <si>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</si>
  <si>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</si>
  <si>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</si>
  <si>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</si>
  <si>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</si>
  <si>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</si>
  <si>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</si>
  <si>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</si>
  <si>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</si>
  <si>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</si>
  <si>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</si>
  <si>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</si>
  <si>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</si>
  <si>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</si>
  <si>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</si>
  <si>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</si>
  <si>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</si>
  <si>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</si>
  <si>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</si>
  <si>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</si>
  <si>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</si>
  <si>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</si>
  <si>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</si>
  <si>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</si>
  <si>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</si>
  <si>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</si>
  <si>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</si>
  <si>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</si>
  <si>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</si>
  <si>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</si>
  <si>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</si>
  <si>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</si>
  <si>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</si>
  <si>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</si>
  <si>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</si>
  <si>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</si>
  <si>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</si>
  <si>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</si>
  <si>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</si>
  <si>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</si>
  <si>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</si>
  <si>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</si>
  <si>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</si>
  <si>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</si>
  <si>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</si>
  <si>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</si>
  <si>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</si>
  <si>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</si>
  <si>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</si>
  <si>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</si>
  <si>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</si>
  <si>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</si>
  <si>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</si>
  <si>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</si>
  <si>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</si>
  <si>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</si>
  <si>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</si>
  <si>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</si>
  <si>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</si>
  <si>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</si>
  <si>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</si>
  <si>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</si>
  <si>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</si>
  <si>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</si>
  <si>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</si>
  <si>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</si>
  <si>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</si>
  <si>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</si>
  <si>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</si>
  <si>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</si>
  <si>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</si>
  <si>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</si>
  <si>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</si>
  <si>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</si>
  <si>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</si>
  <si>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</si>
  <si>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</si>
  <si>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</si>
  <si>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</si>
  <si>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</si>
  <si>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</si>
  <si>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</si>
  <si>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</si>
  <si>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</si>
  <si>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</si>
  <si>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</si>
  <si>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</si>
  <si>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</si>
  <si>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</si>
  <si>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</si>
  <si>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</si>
  <si>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</si>
  <si>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</si>
  <si>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</si>
  <si>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</si>
  <si>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</si>
  <si>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</si>
  <si>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</si>
  <si>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</si>
  <si>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</si>
  <si>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</si>
  <si>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</si>
  <si>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</si>
  <si>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</si>
  <si>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</si>
  <si>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</si>
  <si>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</si>
  <si>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</si>
  <si>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</si>
  <si>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</si>
  <si>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</si>
  <si>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</si>
  <si>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</si>
  <si>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</si>
  <si>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</si>
  <si>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</si>
  <si>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</si>
  <si>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</si>
  <si>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</si>
  <si>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</si>
  <si>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</si>
  <si>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</si>
  <si>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</si>
  <si>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</si>
  <si>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</si>
  <si>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</si>
  <si>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</si>
  <si>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</si>
  <si>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</si>
  <si>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</si>
  <si>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</si>
  <si>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</si>
  <si>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</si>
  <si>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</si>
  <si>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</si>
  <si>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</si>
  <si>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</si>
  <si>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</si>
  <si>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</si>
  <si>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</si>
  <si>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</si>
  <si>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</si>
  <si>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</si>
  <si>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</si>
  <si>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</si>
  <si>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</si>
  <si>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</si>
  <si>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</si>
  <si>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</si>
  <si>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</si>
  <si>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</si>
  <si>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</si>
  <si>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</si>
  <si>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</si>
  <si>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</si>
  <si>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</si>
  <si>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</si>
  <si>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</si>
  <si>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</si>
  <si>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</si>
  <si>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</si>
  <si>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</si>
  <si>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</si>
  <si>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</si>
  <si>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</si>
  <si>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</si>
  <si>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</si>
  <si>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</si>
  <si>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</si>
  <si>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</si>
  <si>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</si>
  <si>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</si>
  <si>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</si>
  <si>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</si>
  <si>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</si>
  <si>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</si>
  <si>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</si>
  <si>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</si>
  <si>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</si>
  <si>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</si>
  <si>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</si>
  <si>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</si>
  <si>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</si>
  <si>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</si>
  <si>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</si>
  <si>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</si>
  <si>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</si>
  <si>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</si>
  <si>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</si>
  <si>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</si>
  <si>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</si>
  <si>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</si>
  <si>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</si>
  <si>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</si>
  <si>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</si>
  <si>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</si>
  <si>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</si>
  <si>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</si>
  <si>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</si>
  <si>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</si>
  <si>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</si>
  <si>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</si>
  <si>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</si>
  <si>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</si>
  <si>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</si>
  <si>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</si>
  <si>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</si>
  <si>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</si>
  <si>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</si>
  <si>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</si>
  <si>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</si>
  <si>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</si>
  <si>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</si>
  <si>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</si>
  <si>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</si>
  <si>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</si>
  <si>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</si>
  <si>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</si>
  <si>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</si>
  <si>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</si>
  <si>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</si>
  <si>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</si>
  <si>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</si>
  <si>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</si>
  <si>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</si>
  <si>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</si>
  <si>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</si>
  <si>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</si>
  <si>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</si>
  <si>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</si>
  <si>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</si>
  <si>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</si>
  <si>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</si>
  <si>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</si>
  <si>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</si>
  <si>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</si>
  <si>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</si>
  <si>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</si>
  <si>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</si>
  <si>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</si>
  <si>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</si>
  <si>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</si>
  <si>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</si>
  <si>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</si>
  <si>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</si>
  <si>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</si>
  <si>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</si>
  <si>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</si>
  <si>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</si>
  <si>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</si>
  <si>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</si>
  <si>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</si>
  <si>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</si>
  <si>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</si>
  <si>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</si>
  <si>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</si>
  <si>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</si>
  <si>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</si>
  <si>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</si>
  <si>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</si>
  <si>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</si>
  <si>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</si>
  <si>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</si>
  <si>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</si>
  <si>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</si>
  <si>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</si>
  <si>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</si>
  <si>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</si>
  <si>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</si>
  <si>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</si>
  <si>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</si>
  <si>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</si>
  <si>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</si>
  <si>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</si>
  <si>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</si>
  <si>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</si>
  <si>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</si>
  <si>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</si>
  <si>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</si>
  <si>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</si>
  <si>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</si>
  <si>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</si>
  <si>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</si>
  <si>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</si>
  <si>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</si>
  <si>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</si>
  <si>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</si>
  <si>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</si>
  <si>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</si>
  <si>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</si>
  <si>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</si>
  <si>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</si>
  <si>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</si>
  <si>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</si>
  <si>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</si>
  <si>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</si>
  <si>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</si>
  <si>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</si>
  <si>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</si>
  <si>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</si>
  <si>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</si>
  <si>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</si>
  <si>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</si>
  <si>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</si>
  <si>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</si>
  <si>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</si>
  <si>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</si>
  <si>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</si>
  <si>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</si>
  <si>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</si>
  <si>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</si>
  <si>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</si>
  <si>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</si>
  <si>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</si>
  <si>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</si>
  <si>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</si>
  <si>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</si>
  <si>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</si>
  <si>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</si>
  <si>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</si>
  <si>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</si>
  <si>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</si>
  <si>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</si>
  <si>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</si>
  <si>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</si>
  <si>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</si>
  <si>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</si>
  <si>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</si>
  <si>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</si>
  <si>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</si>
  <si>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</si>
  <si>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</si>
  <si>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</si>
  <si>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</si>
  <si>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</si>
  <si>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</si>
  <si>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</si>
  <si>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</si>
  <si>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</si>
  <si>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</si>
  <si>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</si>
  <si>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</si>
  <si>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</si>
  <si>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</si>
  <si>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</si>
  <si>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</si>
  <si>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</si>
  <si>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</si>
  <si>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</si>
  <si>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</si>
  <si>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</si>
  <si>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</si>
  <si>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</si>
  <si>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</si>
  <si>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</si>
  <si>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</si>
  <si>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</si>
  <si>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</si>
  <si>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</si>
  <si>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</si>
  <si>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</si>
  <si>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</si>
  <si>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</si>
  <si>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</si>
  <si>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</si>
  <si>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</si>
  <si>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</si>
  <si>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</si>
  <si>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</si>
  <si>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</si>
  <si>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</si>
  <si>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</si>
  <si>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</si>
  <si>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</si>
  <si>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</si>
  <si>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</si>
  <si>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</si>
  <si>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</si>
  <si>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</si>
  <si>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</si>
  <si>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</si>
  <si>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</si>
  <si>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</si>
  <si>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</si>
  <si>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</si>
  <si>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</si>
  <si>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</si>
  <si>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</si>
  <si>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</si>
  <si>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</si>
  <si>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</si>
  <si>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</si>
  <si>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</si>
  <si>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</si>
  <si>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</si>
  <si>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</si>
  <si>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</si>
  <si>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</si>
  <si>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</si>
  <si>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</si>
  <si>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</si>
  <si>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</si>
  <si>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</si>
  <si>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</si>
  <si>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</si>
  <si>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</si>
  <si>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</si>
  <si>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</si>
  <si>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</si>
  <si>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</si>
  <si>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</si>
  <si>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</si>
  <si>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</si>
  <si>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</si>
  <si>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</si>
  <si>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</si>
  <si>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</si>
  <si>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</si>
  <si>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</si>
  <si>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</si>
  <si>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</si>
  <si>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</si>
  <si>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</si>
  <si>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</si>
  <si>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</si>
  <si>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</si>
  <si>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</si>
  <si>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</si>
  <si>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</si>
  <si>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</si>
  <si>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</si>
  <si>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</si>
  <si>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</si>
  <si>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</si>
  <si>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</si>
  <si>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</si>
  <si>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</si>
  <si>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</si>
  <si>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</si>
  <si>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</si>
  <si>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</si>
  <si>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</si>
  <si>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</si>
  <si>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</si>
  <si>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</si>
  <si>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</si>
  <si>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</si>
  <si>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</si>
  <si>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</si>
  <si>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</si>
  <si>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</si>
  <si>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</si>
  <si>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</si>
  <si>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</si>
  <si>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</si>
  <si>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</si>
  <si>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</si>
  <si>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</si>
  <si>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</si>
  <si>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</si>
  <si>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</si>
  <si>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</si>
  <si>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</si>
  <si>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</si>
  <si>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</si>
  <si>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</si>
  <si>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</si>
  <si>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</si>
  <si>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</si>
  <si>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</si>
  <si>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</si>
  <si>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</si>
  <si>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</si>
  <si>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</si>
  <si>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</si>
  <si>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</si>
  <si>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</si>
  <si>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</si>
  <si>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</si>
  <si>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</si>
  <si>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</si>
  <si>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</si>
  <si>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</si>
  <si>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</si>
  <si>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</si>
  <si>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</si>
  <si>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</si>
  <si>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</si>
  <si>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</si>
  <si>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</si>
  <si>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</si>
  <si>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</si>
  <si>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</si>
  <si>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</si>
  <si>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</si>
  <si>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</si>
  <si>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</si>
  <si>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</si>
  <si>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</si>
  <si>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</si>
  <si>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</si>
  <si>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</si>
  <si>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</si>
  <si>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</si>
  <si>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</si>
  <si>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</si>
  <si>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</si>
  <si>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</si>
  <si>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</si>
  <si>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</si>
  <si>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</si>
  <si>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</si>
  <si>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</si>
  <si>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</si>
  <si>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</si>
  <si>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</si>
  <si>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</si>
  <si>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</si>
  <si>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</si>
  <si>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</si>
  <si>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</si>
  <si>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</si>
  <si>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</si>
  <si>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</si>
  <si>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</si>
  <si>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</si>
  <si>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</si>
  <si>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</si>
  <si>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</si>
  <si>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</si>
  <si>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</si>
  <si>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</si>
  <si>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</si>
  <si>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</si>
  <si>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</si>
  <si>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</si>
  <si>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</si>
  <si>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</si>
  <si>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</si>
  <si>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</si>
  <si>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</si>
  <si>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</si>
  <si>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</si>
  <si>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</si>
  <si>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</si>
  <si>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</si>
  <si>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</si>
  <si>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</si>
  <si>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</si>
  <si>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</si>
  <si>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</si>
  <si>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</si>
  <si>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</si>
  <si>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</si>
  <si>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</si>
  <si>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</si>
  <si>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</si>
  <si>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</si>
  <si>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</si>
  <si>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</si>
  <si>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</si>
  <si>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</si>
  <si>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</si>
  <si>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</si>
  <si>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</si>
  <si>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</si>
  <si>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</si>
  <si>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</si>
  <si>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</si>
  <si>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</si>
  <si>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</si>
  <si>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</si>
  <si>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</si>
  <si>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</si>
  <si>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</si>
  <si>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</si>
  <si>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</si>
  <si>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</si>
  <si>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</si>
  <si>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</si>
  <si>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</si>
  <si>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</si>
  <si>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</si>
  <si>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</si>
  <si>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</si>
  <si>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</si>
  <si>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</si>
  <si>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</si>
  <si>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</si>
  <si>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</si>
  <si>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</si>
  <si>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</si>
  <si>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</si>
  <si>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</si>
  <si>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</si>
  <si>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</si>
  <si>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</si>
  <si>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</si>
  <si>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</si>
  <si>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</si>
  <si>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</si>
  <si>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</si>
  <si>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</si>
  <si>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</si>
  <si>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</si>
  <si>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</si>
  <si>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</si>
  <si>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</si>
  <si>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</si>
  <si>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</si>
  <si>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</si>
  <si>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</si>
  <si>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</si>
  <si>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</si>
  <si>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</si>
  <si>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</si>
  <si>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</si>
  <si>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</si>
  <si>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</si>
  <si>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</si>
  <si>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</si>
  <si>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</si>
  <si>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</si>
  <si>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</si>
  <si>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</si>
  <si>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</si>
  <si>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</si>
  <si>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</si>
  <si>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</si>
  <si>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</si>
  <si>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</si>
  <si>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</si>
  <si>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</si>
  <si>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</si>
  <si>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</si>
  <si>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</si>
  <si>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</si>
  <si>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</si>
  <si>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</si>
  <si>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</si>
  <si>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</si>
  <si>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</si>
  <si>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</si>
  <si>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</si>
  <si>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</si>
  <si>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</si>
  <si>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</si>
  <si>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</si>
  <si>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</si>
  <si>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</si>
  <si>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</si>
  <si>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</si>
  <si>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</si>
  <si>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</si>
  <si>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</si>
  <si>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</si>
  <si>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</si>
  <si>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</si>
  <si>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</si>
  <si>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</si>
  <si>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</si>
  <si>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</si>
  <si>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</si>
  <si>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</si>
  <si>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</si>
  <si>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</si>
  <si>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</si>
  <si>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</si>
  <si>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</si>
  <si>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</si>
  <si>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</si>
  <si>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</si>
  <si>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</si>
  <si>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</si>
  <si>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</si>
  <si>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</si>
  <si>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</si>
  <si>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</si>
  <si>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</si>
  <si>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</si>
  <si>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</si>
  <si>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</si>
  <si>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</si>
  <si>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</si>
  <si>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</si>
  <si>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</si>
  <si>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</si>
  <si>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</si>
  <si>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</si>
  <si>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</si>
  <si>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</si>
  <si>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</si>
  <si>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</si>
  <si>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</si>
  <si>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</si>
  <si>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</si>
  <si>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</si>
  <si>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</si>
  <si>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</si>
  <si>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</si>
  <si>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</si>
  <si>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</si>
  <si>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</si>
  <si>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</si>
  <si>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</si>
  <si>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</si>
  <si>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</si>
  <si>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</si>
  <si>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</si>
  <si>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</si>
  <si>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</si>
  <si>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</si>
  <si>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</si>
  <si>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</si>
  <si>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</si>
  <si>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</si>
  <si>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</si>
  <si>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</si>
  <si>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</si>
  <si>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</si>
  <si>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</si>
  <si>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</si>
  <si>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</si>
  <si>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</si>
  <si>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</si>
  <si>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</si>
  <si>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</si>
  <si>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</si>
  <si>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</si>
  <si>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</si>
  <si>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</si>
  <si>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</si>
  <si>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</si>
  <si>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</si>
  <si>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</si>
  <si>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</si>
  <si>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</si>
  <si>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</si>
  <si>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</si>
  <si>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</si>
  <si>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</si>
  <si>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</si>
  <si>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</si>
  <si>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</si>
  <si>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</si>
  <si>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</si>
  <si>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</si>
  <si>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</si>
  <si>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</si>
  <si>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</si>
  <si>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</si>
  <si>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</si>
  <si>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</si>
  <si>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</si>
  <si>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</si>
  <si>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</si>
  <si>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</si>
  <si>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</si>
  <si>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</si>
  <si>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</si>
  <si>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</si>
  <si>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</si>
  <si>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</si>
  <si>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</si>
  <si>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</si>
  <si>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</si>
  <si>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</si>
  <si>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</si>
  <si>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</si>
  <si>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</si>
  <si>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</si>
  <si>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</si>
  <si>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</si>
  <si>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</si>
  <si>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</si>
  <si>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</si>
  <si>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</si>
  <si>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</si>
  <si>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</si>
  <si>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</si>
  <si>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</si>
  <si>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</si>
  <si>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</si>
  <si>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</si>
  <si>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</si>
  <si>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</si>
  <si>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</si>
  <si>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</si>
  <si>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</si>
  <si>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</si>
  <si>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</si>
  <si>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</si>
  <si>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</si>
  <si>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</si>
  <si>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</si>
  <si>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</si>
  <si>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</si>
  <si>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</si>
  <si>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</si>
  <si>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</si>
  <si>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</si>
  <si>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</si>
  <si>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</si>
  <si>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</si>
  <si>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</si>
  <si>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</si>
  <si>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</si>
  <si>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</si>
  <si>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</si>
  <si>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</si>
  <si>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</si>
  <si>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</si>
  <si>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</si>
  <si>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</si>
  <si>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</si>
  <si>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</si>
  <si>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</si>
  <si>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</si>
  <si>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</si>
  <si>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</si>
  <si>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</si>
  <si>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</si>
  <si>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</si>
  <si>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</si>
  <si>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</si>
  <si>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</si>
  <si>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</si>
  <si>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</si>
  <si>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</si>
  <si>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</si>
  <si>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</si>
  <si>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</si>
  <si>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</si>
  <si>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</si>
  <si>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</si>
  <si>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</si>
  <si>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</si>
  <si>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</si>
  <si>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</si>
  <si>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</si>
  <si>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</si>
  <si>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</si>
  <si>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</si>
  <si>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</si>
  <si>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</si>
  <si>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</si>
  <si>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</si>
  <si>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</si>
  <si>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</si>
  <si>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</si>
  <si>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</si>
  <si>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</si>
  <si>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</si>
  <si>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</si>
  <si>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</si>
  <si>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</si>
  <si>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</si>
  <si>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</si>
  <si>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</si>
  <si>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</si>
  <si>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</si>
  <si>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</si>
  <si>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</si>
  <si>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</si>
  <si>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</si>
  <si>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</si>
  <si>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</si>
  <si>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</si>
  <si>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</si>
  <si>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</si>
  <si>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</si>
  <si>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</si>
  <si>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</si>
  <si>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</si>
  <si>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</si>
  <si>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</si>
  <si>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</si>
  <si>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</si>
  <si>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</si>
  <si>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</si>
  <si>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</si>
  <si>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</si>
  <si>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</si>
  <si>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</si>
  <si>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</si>
  <si>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</si>
  <si>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</si>
  <si>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</si>
  <si>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</si>
  <si>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</si>
  <si>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</si>
  <si>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</si>
  <si>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</si>
  <si>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</si>
  <si>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</si>
  <si>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</si>
  <si>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</si>
  <si>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</si>
  <si>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</si>
  <si>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</si>
  <si>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</si>
  <si>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</si>
  <si>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</si>
  <si>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</si>
  <si>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</si>
  <si>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</si>
  <si>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</si>
  <si>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</si>
  <si>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</si>
  <si>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</si>
  <si>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</si>
  <si>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</si>
  <si>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</si>
  <si>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</si>
  <si>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</si>
  <si>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</si>
  <si>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</si>
  <si>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</si>
  <si>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</si>
  <si>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</si>
  <si>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</si>
  <si>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</si>
  <si>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</si>
  <si>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</si>
  <si>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</si>
  <si>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</si>
  <si>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</si>
  <si>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</si>
  <si>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</si>
  <si>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</si>
  <si>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</si>
  <si>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</si>
  <si>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</si>
  <si>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</si>
  <si>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</si>
  <si>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</si>
  <si>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</si>
  <si>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</si>
  <si>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</si>
  <si>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</si>
  <si>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</si>
  <si>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</si>
  <si>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</si>
  <si>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</si>
  <si>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</si>
  <si>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</si>
  <si>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</si>
  <si>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</si>
  <si>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</si>
  <si>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</si>
  <si>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</si>
  <si>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</si>
  <si>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</si>
  <si>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</si>
  <si>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</si>
  <si>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</si>
  <si>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</si>
  <si>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</si>
  <si>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</si>
  <si>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</si>
  <si>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</si>
  <si>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</si>
  <si>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</si>
  <si>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</si>
  <si>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</si>
  <si>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</si>
  <si>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</si>
  <si>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</si>
  <si>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</si>
  <si>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</si>
  <si>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</si>
  <si>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</si>
  <si>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</si>
  <si>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</si>
  <si>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</si>
  <si>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</si>
  <si>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</si>
  <si>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</si>
  <si>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</si>
  <si>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</si>
  <si>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</si>
  <si>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</si>
  <si>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</si>
  <si>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</si>
  <si>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</si>
  <si>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</si>
  <si>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</si>
  <si>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</si>
  <si>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</si>
  <si>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</si>
  <si>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</si>
  <si>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</si>
  <si>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</si>
  <si>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</si>
  <si>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</si>
  <si>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</si>
  <si>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</si>
  <si>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</si>
  <si>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</si>
  <si>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</si>
  <si>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</si>
  <si>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</si>
  <si>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</si>
  <si>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</si>
  <si>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</si>
  <si>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</si>
  <si>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</si>
  <si>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</si>
  <si>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</si>
  <si>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</si>
  <si>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</si>
  <si>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</si>
  <si>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</si>
  <si>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</si>
  <si>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</si>
  <si>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</si>
  <si>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</si>
  <si>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</si>
  <si>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</si>
  <si>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</si>
  <si>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</si>
  <si>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</si>
  <si>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</si>
  <si>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</si>
  <si>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</si>
  <si>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</si>
  <si>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</si>
  <si>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</si>
  <si>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</si>
  <si>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</si>
  <si>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</si>
  <si>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</si>
  <si>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</si>
  <si>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</si>
  <si>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</si>
  <si>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</si>
  <si>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</si>
  <si>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</si>
  <si>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</si>
  <si>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</si>
  <si>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</si>
  <si>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</si>
  <si>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</si>
  <si>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</si>
  <si>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</si>
  <si>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</si>
  <si>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</si>
  <si>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</si>
  <si>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</si>
  <si>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</si>
  <si>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</si>
  <si>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</si>
  <si>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</si>
  <si>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</si>
  <si>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</si>
  <si>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</si>
  <si>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</si>
  <si>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</si>
  <si>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</si>
  <si>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</si>
  <si>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</si>
  <si>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</si>
  <si>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</si>
  <si>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</si>
  <si>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</si>
  <si>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</si>
  <si>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</si>
  <si>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</si>
  <si>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</si>
  <si>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</si>
  <si>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</si>
  <si>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</si>
  <si>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</si>
  <si>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</si>
  <si>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</si>
  <si>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</si>
  <si>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</si>
  <si>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</si>
  <si>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</si>
  <si>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</si>
  <si>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</si>
  <si>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</si>
  <si>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</si>
  <si>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</si>
  <si>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</si>
  <si>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</si>
  <si>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</si>
  <si>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</si>
  <si>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</si>
  <si>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</si>
  <si>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</si>
  <si>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</si>
  <si>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</si>
  <si>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</si>
  <si>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</si>
  <si>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</si>
  <si>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</si>
  <si>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</si>
  <si>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</si>
  <si>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</si>
  <si>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</si>
  <si>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</si>
  <si>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</si>
  <si>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</si>
  <si>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</si>
  <si>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</si>
  <si>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</si>
  <si>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</si>
  <si>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</si>
  <si>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</si>
  <si>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</si>
  <si>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</si>
  <si>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</si>
  <si>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</si>
  <si>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</si>
  <si>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</si>
  <si>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</si>
  <si>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</si>
  <si>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</si>
  <si>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</si>
  <si>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</si>
  <si>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</si>
  <si>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</si>
  <si>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</si>
  <si>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</si>
  <si>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</si>
  <si>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</si>
  <si>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</si>
  <si>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</si>
  <si>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</si>
  <si>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</si>
  <si>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</si>
  <si>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</si>
  <si>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</si>
  <si>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</si>
  <si>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</si>
  <si>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</si>
  <si>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</si>
  <si>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</si>
  <si>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</si>
  <si>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</si>
  <si>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</si>
  <si>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</si>
  <si>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</si>
  <si>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</si>
  <si>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</si>
  <si>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</si>
  <si>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</si>
  <si>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</si>
  <si>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</si>
  <si>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</si>
  <si>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</si>
  <si>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</si>
  <si>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</si>
  <si>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</si>
  <si>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</si>
  <si>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</si>
  <si>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</si>
  <si>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</si>
  <si>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</si>
  <si>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</si>
  <si>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</si>
  <si>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</si>
  <si>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</si>
  <si>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</si>
  <si>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</si>
  <si>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</si>
  <si>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</si>
  <si>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</si>
  <si>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</si>
  <si>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</si>
  <si>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</si>
  <si>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</si>
  <si>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</si>
  <si>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</si>
  <si>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</si>
  <si>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</si>
  <si>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</si>
  <si>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</si>
  <si>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</si>
  <si>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</si>
  <si>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</si>
  <si>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</si>
  <si>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</si>
  <si>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</si>
  <si>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</si>
  <si>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</si>
  <si>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</si>
  <si>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</si>
  <si>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</si>
  <si>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</si>
  <si>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</si>
  <si>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</si>
  <si>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</si>
  <si>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</si>
  <si>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</si>
  <si>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</si>
  <si>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</si>
  <si>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</si>
  <si>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</si>
  <si>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</si>
  <si>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</si>
  <si>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</si>
  <si>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</si>
  <si>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</si>
  <si>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</si>
  <si>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</si>
  <si>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</si>
  <si>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</si>
  <si>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</si>
  <si>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</si>
  <si>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</si>
  <si>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</si>
  <si>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</si>
  <si>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</si>
  <si>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</si>
  <si>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</si>
  <si>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</si>
  <si>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</si>
  <si>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</si>
  <si>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</si>
  <si>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</si>
  <si>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</si>
  <si>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</si>
  <si>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</si>
  <si>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</si>
  <si>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</si>
  <si>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</si>
  <si>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</si>
  <si>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</si>
  <si>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</si>
  <si>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</si>
  <si>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</si>
  <si>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</si>
  <si>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</si>
  <si>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</si>
  <si>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</si>
  <si>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</si>
  <si>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</si>
  <si>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</si>
  <si>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</si>
  <si>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</si>
  <si>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</si>
  <si>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</si>
  <si>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</si>
  <si>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</si>
  <si>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</si>
  <si>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</si>
  <si>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</si>
  <si>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</si>
  <si>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</si>
  <si>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</si>
  <si>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</si>
  <si>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</si>
  <si>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</si>
  <si>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</si>
  <si>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</si>
  <si>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</si>
  <si>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</si>
  <si>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</si>
  <si>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</si>
  <si>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</si>
  <si>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</si>
  <si>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</si>
  <si>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</si>
  <si>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</si>
  <si>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</si>
  <si>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</si>
  <si>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</si>
  <si>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</si>
  <si>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</si>
  <si>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</si>
  <si>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</si>
  <si>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</si>
  <si>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</si>
  <si>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</si>
  <si>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</si>
  <si>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</si>
  <si>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</si>
  <si>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</si>
  <si>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</si>
  <si>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</si>
  <si>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</si>
  <si>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</si>
  <si>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</si>
  <si>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</si>
  <si>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</si>
  <si>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</si>
  <si>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</si>
  <si>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</si>
  <si>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</si>
  <si>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</si>
  <si>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</si>
  <si>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</si>
  <si>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</si>
  <si>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</si>
  <si>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</si>
  <si>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</si>
  <si>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</si>
  <si>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</si>
  <si>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</si>
  <si>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</si>
  <si>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</si>
  <si>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</si>
  <si>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</si>
  <si>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</si>
  <si>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</si>
  <si>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</si>
  <si>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</si>
  <si>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</si>
  <si>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</si>
  <si>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</si>
  <si>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</si>
  <si>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</si>
  <si>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</si>
  <si>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</si>
  <si>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</si>
  <si>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</si>
  <si>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</si>
  <si>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</si>
  <si>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</si>
  <si>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</si>
  <si>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</si>
  <si>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</si>
  <si>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</si>
  <si>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</si>
  <si>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</si>
  <si>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</si>
  <si>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</si>
  <si>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</si>
  <si>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</si>
  <si>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</si>
  <si>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</si>
  <si>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</si>
  <si>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</si>
  <si>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</si>
  <si>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</si>
  <si>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</si>
  <si>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</si>
  <si>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</si>
  <si>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</si>
  <si>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</si>
  <si>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</si>
  <si>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</si>
  <si>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</si>
  <si>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</si>
  <si>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</si>
  <si>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</si>
  <si>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</si>
  <si>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</si>
  <si>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</si>
  <si>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</si>
  <si>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</si>
  <si>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</si>
  <si>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</si>
  <si>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</si>
  <si>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</si>
  <si>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</si>
  <si>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</si>
  <si>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</si>
  <si>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</si>
  <si>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</si>
  <si>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</si>
  <si>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</si>
  <si>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</si>
  <si>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</si>
  <si>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</si>
  <si>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</si>
  <si>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</si>
  <si>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</si>
  <si>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</si>
  <si>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</si>
  <si>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</si>
  <si>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</si>
  <si>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</si>
  <si>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</si>
  <si>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</si>
  <si>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</si>
  <si>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</si>
  <si>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</si>
  <si>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</si>
  <si>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</si>
  <si>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</si>
  <si>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</si>
  <si>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</si>
  <si>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</si>
  <si>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</si>
  <si>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</si>
  <si>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</si>
  <si>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</si>
  <si>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</si>
  <si>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</si>
  <si>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</si>
  <si>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</si>
  <si>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</si>
  <si>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</si>
  <si>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</si>
  <si>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</si>
  <si>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</si>
  <si>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</si>
  <si>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</si>
  <si>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</si>
  <si>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</si>
  <si>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</si>
  <si>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</si>
  <si>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</si>
  <si>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</si>
  <si>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</si>
  <si>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</si>
  <si>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</si>
  <si>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</si>
  <si>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</si>
  <si>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</si>
  <si>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</si>
  <si>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</si>
  <si>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</si>
  <si>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</si>
  <si>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</si>
  <si>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</si>
  <si>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</si>
  <si>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</si>
  <si>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</si>
  <si>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</si>
  <si>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</si>
  <si>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</si>
  <si>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</si>
  <si>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</si>
  <si>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</si>
  <si>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</si>
  <si>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</si>
  <si>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</si>
  <si>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</si>
  <si>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</si>
  <si>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</si>
  <si>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</si>
  <si>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</si>
  <si>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</si>
  <si>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</si>
  <si>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</si>
  <si>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</si>
  <si>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</si>
  <si>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</si>
  <si>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</si>
  <si>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</si>
  <si>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</si>
  <si>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</si>
  <si>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</si>
  <si>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</si>
  <si>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</si>
  <si>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</si>
  <si>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</si>
  <si>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</si>
  <si>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</si>
  <si>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</si>
  <si>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</si>
  <si>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</si>
  <si>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</si>
  <si>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</si>
  <si>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</si>
  <si>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</si>
  <si>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</si>
  <si>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</si>
  <si>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</si>
  <si>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</si>
  <si>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</si>
  <si>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</si>
  <si>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</si>
  <si>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</si>
  <si>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</si>
  <si>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</si>
  <si>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</si>
  <si>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</si>
  <si>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</si>
  <si>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</si>
  <si>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</si>
  <si>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</si>
  <si>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</si>
  <si>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</si>
  <si>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</si>
  <si>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</si>
  <si>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</si>
  <si>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</si>
  <si>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</si>
  <si>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</si>
  <si>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</si>
  <si>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</si>
  <si>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</si>
  <si>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</si>
  <si>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</si>
  <si>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</si>
  <si>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</si>
  <si>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</si>
  <si>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</si>
  <si>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</si>
  <si>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</si>
  <si>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</si>
  <si>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</si>
  <si>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</si>
  <si>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</si>
  <si>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</si>
  <si>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</si>
  <si>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</si>
  <si>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</si>
  <si>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</si>
  <si>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</si>
  <si>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</si>
  <si>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</si>
  <si>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</si>
  <si>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</si>
  <si>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</si>
  <si>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</si>
  <si>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</si>
  <si>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</si>
  <si>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</si>
  <si>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</si>
  <si>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</si>
  <si>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</si>
  <si>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</si>
  <si>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</si>
  <si>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</si>
  <si>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</si>
  <si>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</si>
  <si>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</si>
  <si>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</si>
  <si>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</si>
  <si>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</si>
  <si>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</si>
  <si>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</si>
  <si>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</si>
  <si>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</si>
  <si>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</si>
  <si>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</si>
  <si>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</si>
  <si>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</si>
  <si>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</si>
  <si>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</si>
  <si>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</si>
  <si>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</si>
  <si>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</si>
  <si>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</si>
  <si>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</si>
  <si>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</si>
  <si>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</si>
  <si>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</si>
  <si>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</si>
  <si>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</si>
  <si>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</si>
  <si>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</si>
  <si>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</si>
  <si>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</si>
  <si>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</si>
  <si>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</si>
  <si>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</si>
  <si>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</si>
  <si>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</si>
  <si>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</si>
  <si>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</si>
  <si>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</si>
  <si>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</si>
  <si>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</si>
  <si>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</si>
  <si>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</si>
  <si>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</si>
  <si>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</si>
  <si>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</si>
  <si>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</si>
  <si>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</si>
  <si>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</si>
  <si>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</si>
  <si>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</si>
  <si>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</si>
  <si>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</si>
  <si>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</si>
  <si>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</si>
  <si>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</si>
  <si>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</si>
  <si>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</si>
  <si>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</si>
  <si>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</si>
  <si>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</si>
  <si>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</si>
  <si>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</si>
  <si>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</si>
  <si>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</si>
  <si>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</si>
  <si>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</si>
  <si>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</si>
  <si>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</si>
  <si>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</si>
  <si>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</si>
  <si>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</si>
  <si>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</si>
  <si>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</si>
  <si>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</si>
  <si>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</si>
  <si>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</si>
  <si>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</si>
  <si>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</si>
  <si>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</si>
  <si>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</si>
  <si>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</si>
  <si>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</si>
  <si>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</si>
  <si>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</si>
  <si>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</si>
  <si>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</si>
  <si>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</si>
  <si>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</si>
  <si>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</si>
  <si>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</si>
  <si>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</si>
  <si>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</si>
  <si>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</si>
  <si>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</si>
  <si>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</si>
  <si>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</si>
  <si>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</si>
  <si>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</si>
  <si>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</si>
  <si>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</si>
  <si>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</si>
  <si>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</si>
  <si>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</si>
  <si>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</si>
  <si>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</si>
  <si>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</si>
  <si>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</si>
  <si>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</si>
  <si>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</si>
  <si>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</si>
  <si>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</si>
  <si>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</si>
  <si>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</si>
  <si>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</si>
  <si>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</si>
  <si>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</si>
  <si>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</si>
  <si>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</si>
  <si>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</si>
  <si>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</si>
  <si>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</si>
  <si>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</si>
  <si>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</si>
  <si>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</si>
  <si>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</si>
  <si>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</si>
  <si>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</si>
  <si>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</si>
  <si>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</si>
  <si>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</si>
  <si>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</si>
  <si>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</si>
  <si>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</si>
  <si>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</si>
  <si>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</si>
  <si>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</si>
  <si>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</si>
  <si>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</si>
  <si>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</si>
  <si>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</si>
  <si>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</si>
  <si>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</si>
  <si>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</si>
  <si>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</si>
  <si>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</si>
  <si>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</si>
  <si>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</si>
  <si>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</si>
  <si>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</si>
  <si>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</si>
  <si>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</si>
  <si>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</si>
  <si>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</si>
  <si>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</si>
  <si>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</si>
  <si>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</si>
  <si>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</si>
  <si>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</si>
  <si>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</si>
  <si>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</si>
  <si>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</si>
  <si>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</si>
  <si>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</si>
  <si>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</si>
  <si>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</si>
  <si>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</si>
  <si>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</si>
  <si>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</si>
  <si>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</si>
  <si>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</si>
  <si>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</si>
  <si>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</si>
  <si>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</si>
  <si>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</si>
  <si>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</si>
  <si>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</si>
  <si>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</si>
  <si>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</si>
  <si>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</si>
  <si>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</si>
  <si>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</si>
  <si>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</si>
  <si>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</si>
  <si>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</si>
  <si>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</si>
  <si>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</si>
  <si>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</si>
  <si>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</si>
  <si>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</si>
  <si>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</si>
  <si>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</si>
  <si>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</si>
  <si>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</si>
  <si>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</si>
  <si>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</si>
  <si>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</si>
  <si>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</si>
  <si>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</si>
  <si>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</si>
  <si>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</si>
  <si>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</si>
  <si>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</si>
  <si>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</si>
  <si>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</si>
  <si>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</si>
  <si>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</si>
  <si>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</si>
  <si>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</si>
  <si>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</si>
  <si>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</si>
  <si>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</si>
  <si>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</si>
  <si>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</si>
  <si>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</si>
  <si>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</si>
  <si>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</si>
  <si>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</si>
  <si>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</si>
  <si>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</si>
  <si>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</si>
  <si>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</si>
  <si>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</si>
  <si>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</si>
  <si>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</si>
  <si>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</si>
  <si>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</si>
  <si>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</si>
  <si>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</si>
  <si>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</si>
  <si>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</si>
  <si>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</si>
  <si>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</si>
  <si>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</si>
  <si>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</si>
  <si>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</si>
  <si>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</si>
  <si>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</si>
  <si>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</si>
  <si>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</si>
  <si>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</si>
  <si>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</si>
  <si>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</si>
  <si>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</si>
  <si>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</si>
  <si>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</si>
  <si>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</si>
  <si>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</si>
  <si>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</si>
  <si>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</si>
  <si>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</si>
  <si>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</si>
  <si>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</si>
  <si>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</si>
  <si>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</si>
  <si>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</si>
  <si>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</si>
  <si>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</si>
  <si>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</si>
  <si>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</si>
  <si>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</si>
  <si>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</si>
  <si>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</si>
  <si>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</si>
  <si>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</si>
  <si>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</si>
  <si>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</si>
  <si>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</si>
  <si>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</si>
  <si>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</si>
  <si>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</si>
  <si>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</si>
  <si>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</si>
  <si>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</si>
  <si>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</si>
  <si>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</si>
  <si>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</si>
  <si>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</si>
  <si>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</si>
  <si>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</si>
  <si>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</si>
  <si>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</si>
  <si>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</si>
  <si>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</si>
  <si>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</si>
  <si>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</si>
  <si>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</si>
  <si>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</si>
  <si>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</si>
  <si>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</si>
  <si>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</si>
  <si>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</si>
  <si>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</si>
  <si>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</si>
  <si>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</si>
  <si>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</si>
  <si>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</si>
  <si>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</si>
  <si>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</si>
  <si>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</si>
  <si>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</si>
  <si>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</si>
  <si>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</si>
  <si>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</si>
  <si>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</si>
  <si>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</si>
  <si>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</si>
  <si>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</si>
  <si>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</si>
  <si>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</si>
  <si>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</si>
  <si>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</si>
  <si>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</si>
  <si>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</si>
  <si>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</si>
  <si>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</si>
  <si>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</si>
  <si>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</si>
  <si>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</si>
  <si>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</si>
  <si>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</si>
  <si>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</si>
  <si>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</si>
  <si>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</si>
  <si>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</si>
  <si>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</si>
  <si>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</si>
  <si>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</si>
  <si>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</si>
  <si>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</si>
  <si>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</si>
  <si>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</si>
  <si>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</si>
  <si>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</si>
  <si>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</si>
  <si>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</si>
  <si>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</si>
  <si>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</si>
  <si>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</si>
  <si>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</si>
  <si>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</si>
  <si>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</si>
  <si>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</si>
  <si>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</si>
  <si>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</si>
  <si>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</si>
  <si>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</si>
  <si>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</si>
  <si>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</si>
  <si>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</si>
  <si>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</si>
  <si>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</si>
  <si>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</si>
  <si>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</si>
  <si>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</si>
  <si>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</si>
  <si>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</si>
  <si>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</si>
  <si>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</si>
  <si>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</si>
  <si>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</si>
  <si>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</si>
  <si>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</si>
  <si>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</si>
  <si>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</si>
  <si>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</si>
  <si>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</si>
  <si>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</si>
  <si>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</si>
  <si>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</si>
  <si>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</si>
  <si>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</si>
  <si>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</si>
  <si>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</si>
  <si>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</si>
  <si>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</si>
  <si>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</si>
  <si>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</si>
  <si>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</si>
  <si>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</si>
  <si>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</si>
  <si>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</si>
  <si>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</si>
  <si>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</si>
  <si>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</si>
  <si>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</si>
  <si>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</si>
  <si>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</si>
  <si>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</si>
  <si>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</si>
  <si>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</si>
  <si>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</si>
  <si>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</si>
  <si>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</si>
  <si>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</si>
  <si>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</si>
  <si>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</si>
  <si>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</si>
  <si>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</si>
  <si>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</si>
  <si>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</si>
  <si>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</si>
  <si>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</si>
  <si>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</si>
  <si>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</si>
  <si>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</si>
  <si>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</si>
  <si>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</si>
  <si>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</si>
  <si>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</si>
  <si>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</si>
  <si>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</si>
  <si>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</si>
  <si>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</si>
  <si>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</si>
  <si>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</si>
  <si>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</si>
  <si>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</si>
  <si>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</si>
  <si>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</si>
  <si>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</si>
  <si>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</si>
  <si>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</si>
  <si>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</si>
  <si>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</si>
  <si>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</si>
  <si>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</si>
  <si>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</si>
  <si>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</si>
  <si>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</si>
  <si>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</si>
  <si>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</si>
  <si>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</si>
  <si>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</si>
  <si>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</si>
  <si>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</si>
  <si>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</si>
  <si>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</si>
  <si>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</si>
  <si>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</si>
  <si>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</si>
  <si>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</si>
  <si>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</si>
  <si>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</si>
  <si>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</si>
  <si>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</si>
  <si>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</si>
  <si>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</si>
  <si>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</si>
  <si>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</si>
  <si>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</si>
  <si>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</si>
  <si>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</si>
  <si>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</si>
  <si>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</si>
  <si>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</si>
  <si>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</si>
  <si>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</si>
  <si>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</si>
  <si>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</si>
  <si>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</si>
  <si>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</si>
  <si>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</si>
  <si>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</si>
  <si>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</si>
  <si>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</si>
  <si>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</si>
  <si>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</si>
  <si>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</si>
  <si>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</si>
  <si>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</si>
  <si>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</si>
  <si>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</si>
  <si>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</si>
  <si>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</si>
  <si>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</si>
  <si>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</si>
  <si>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</si>
  <si>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</si>
  <si>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</si>
  <si>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</si>
  <si>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</si>
  <si>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</si>
  <si>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</si>
  <si>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</si>
  <si>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</si>
  <si>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</si>
  <si>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</si>
  <si>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</si>
  <si>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</si>
  <si>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</si>
  <si>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</si>
  <si>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</si>
  <si>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</si>
  <si>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</si>
  <si>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</si>
  <si>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</si>
  <si>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</si>
  <si>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</si>
  <si>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</si>
  <si>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</si>
  <si>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</si>
  <si>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</si>
  <si>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</si>
  <si>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</si>
  <si>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</si>
  <si>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</si>
  <si>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</si>
  <si>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</si>
  <si>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</si>
  <si>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</si>
  <si>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</si>
  <si>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</si>
  <si>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</si>
  <si>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</si>
  <si>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</si>
  <si>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</si>
  <si>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</si>
  <si>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</si>
  <si>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</si>
  <si>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</si>
  <si>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</si>
  <si>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</si>
  <si>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</si>
  <si>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</si>
  <si>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</si>
  <si>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</si>
  <si>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</si>
  <si>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</si>
  <si>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</si>
  <si>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</si>
  <si>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</si>
  <si>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</si>
  <si>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</si>
  <si>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</si>
  <si>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</si>
  <si>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</si>
  <si>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</si>
  <si>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</si>
  <si>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</si>
  <si>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</si>
  <si>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</si>
  <si>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</si>
  <si>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</si>
  <si>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</si>
  <si>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</si>
  <si>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</si>
  <si>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</si>
  <si>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</si>
  <si>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</si>
  <si>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</si>
  <si>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</si>
  <si>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</si>
  <si>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</si>
  <si>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</si>
  <si>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</si>
  <si>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</si>
  <si>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</si>
  <si>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</si>
  <si>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</si>
  <si>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</si>
  <si>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</si>
  <si>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</si>
  <si>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</si>
  <si>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</si>
  <si>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</si>
  <si>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</si>
  <si>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</si>
  <si>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</si>
  <si>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</si>
  <si>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</si>
  <si>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</si>
  <si>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</si>
  <si>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</si>
  <si>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</si>
  <si>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</si>
  <si>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</si>
  <si>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</si>
  <si>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</si>
  <si>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</si>
  <si>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</si>
  <si>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</si>
  <si>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</si>
  <si>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</si>
  <si>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</si>
  <si>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</si>
  <si>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</si>
  <si>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</si>
  <si>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</si>
  <si>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</si>
  <si>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</si>
  <si>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</si>
  <si>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</si>
  <si>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</si>
  <si>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</si>
  <si>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</si>
  <si>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</si>
  <si>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</si>
  <si>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</si>
  <si>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</si>
  <si>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</si>
  <si>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</si>
  <si>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</si>
  <si>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</si>
  <si>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</si>
  <si>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</si>
  <si>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</si>
  <si>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</si>
  <si>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</si>
  <si>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</si>
  <si>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</si>
  <si>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</si>
  <si>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</si>
  <si>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</si>
  <si>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</si>
  <si>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</si>
  <si>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</si>
  <si>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</si>
  <si>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</si>
  <si>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</si>
  <si>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</si>
  <si>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</si>
  <si>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</si>
  <si>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</si>
  <si>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</si>
  <si>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</si>
  <si>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</si>
  <si>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</si>
  <si>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</si>
  <si>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</si>
  <si>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</si>
  <si>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</si>
  <si>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</si>
  <si>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</si>
  <si>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</si>
  <si>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</si>
  <si>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</si>
  <si>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</si>
  <si>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</si>
  <si>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</si>
  <si>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</si>
  <si>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</si>
  <si>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</si>
  <si>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</si>
  <si>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</si>
  <si>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</si>
  <si>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</si>
  <si>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</si>
  <si>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</si>
  <si>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</si>
  <si>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</si>
  <si>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</si>
  <si>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</si>
  <si>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</si>
  <si>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</si>
  <si>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</si>
  <si>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</si>
  <si>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</si>
  <si>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</si>
  <si>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</si>
  <si>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</si>
  <si>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</si>
  <si>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</si>
  <si>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</si>
  <si>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</si>
  <si>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</si>
  <si>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</si>
  <si>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</si>
  <si>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</si>
  <si>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</si>
  <si>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</si>
  <si>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</si>
  <si>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</si>
  <si>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</si>
  <si>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</si>
  <si>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</si>
  <si>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</si>
  <si>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</si>
  <si>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</si>
  <si>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</si>
  <si>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</si>
  <si>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</si>
  <si>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</si>
  <si>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</si>
  <si>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</si>
  <si>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</si>
  <si>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</si>
  <si>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</si>
  <si>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</si>
  <si>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</si>
  <si>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</si>
  <si>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</si>
  <si>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</si>
  <si>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</si>
  <si>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</si>
  <si>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</si>
  <si>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</si>
  <si>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</si>
  <si>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</si>
  <si>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</si>
  <si>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</si>
  <si>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</si>
  <si>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</si>
  <si>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</si>
  <si>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</si>
  <si>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</si>
  <si>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</si>
  <si>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</si>
  <si>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</si>
  <si>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</si>
  <si>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</si>
  <si>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</si>
  <si>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</si>
  <si>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</si>
  <si>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</si>
  <si>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</si>
  <si>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</si>
  <si>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</si>
  <si>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</si>
  <si>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</si>
  <si>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</si>
  <si>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</si>
  <si>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</si>
  <si>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</si>
  <si>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</si>
  <si>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</si>
  <si>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</si>
  <si>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</si>
  <si>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</si>
  <si>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</si>
  <si>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</si>
  <si>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</si>
  <si>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</si>
  <si>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</si>
  <si>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</si>
  <si>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</si>
  <si>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</si>
  <si>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</si>
  <si>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</si>
  <si>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</si>
  <si>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</si>
  <si>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</si>
  <si>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</si>
  <si>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</si>
  <si>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</si>
  <si>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</si>
  <si>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</si>
  <si>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</si>
  <si>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</si>
  <si>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</si>
  <si>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</si>
  <si>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</si>
  <si>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</si>
  <si>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</si>
  <si>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</si>
  <si>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</si>
  <si>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</si>
  <si>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</si>
  <si>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</si>
  <si>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</si>
  <si>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</si>
  <si>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</si>
  <si>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</si>
  <si>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</si>
  <si>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</si>
  <si>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</si>
  <si>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</si>
  <si>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</si>
  <si>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</si>
  <si>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</si>
  <si>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</si>
  <si>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</si>
  <si>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</si>
  <si>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</si>
  <si>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</si>
  <si>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</si>
  <si>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</si>
  <si>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</si>
  <si>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</si>
  <si>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</si>
  <si>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</si>
  <si>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</si>
  <si>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</si>
  <si>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</si>
  <si>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</si>
  <si>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</si>
  <si>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</si>
  <si>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</si>
  <si>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</si>
  <si>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</si>
  <si>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</si>
  <si>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</si>
  <si>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</si>
  <si>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</si>
  <si>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</si>
  <si>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</si>
  <si>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</si>
  <si>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</si>
  <si>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</si>
  <si>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</si>
  <si>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</si>
  <si>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</si>
  <si>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</si>
  <si>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</si>
  <si>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</si>
  <si>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</si>
  <si>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</si>
  <si>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</si>
  <si>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</si>
  <si>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</si>
  <si>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</si>
  <si>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</si>
  <si>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</si>
  <si>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</si>
  <si>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</si>
  <si>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</si>
  <si>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</si>
  <si>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</si>
  <si>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</si>
  <si>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</si>
  <si>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</si>
  <si>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</si>
  <si>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</si>
  <si>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</si>
  <si>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</si>
  <si>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</si>
  <si>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</si>
  <si>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</si>
  <si>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</si>
  <si>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</si>
  <si>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</si>
  <si>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</si>
  <si>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</si>
  <si>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</si>
  <si>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</si>
  <si>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</si>
  <si>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</si>
  <si>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</si>
  <si>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</si>
  <si>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</si>
  <si>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</si>
  <si>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</si>
  <si>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</si>
  <si>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</si>
  <si>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</si>
  <si>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</si>
  <si>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</si>
  <si>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</si>
  <si>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</si>
  <si>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</si>
  <si>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</si>
  <si>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</si>
  <si>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</si>
  <si>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</si>
  <si>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</si>
  <si>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</si>
  <si>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</si>
  <si>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</si>
  <si>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</si>
  <si>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</si>
  <si>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</si>
  <si>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</si>
  <si>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</si>
  <si>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</si>
  <si>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</si>
  <si>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</si>
  <si>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</si>
  <si>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</si>
  <si>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</si>
  <si>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</si>
  <si>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</si>
  <si>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</si>
  <si>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</si>
  <si>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</si>
  <si>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</si>
  <si>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</si>
  <si>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</si>
  <si>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</si>
  <si>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</si>
  <si>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</si>
  <si>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</si>
  <si>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</si>
  <si>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</si>
  <si>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</si>
  <si>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</si>
  <si>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</si>
  <si>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</si>
  <si>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</si>
  <si>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</si>
  <si>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</si>
  <si>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</si>
  <si>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</si>
  <si>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</si>
  <si>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</si>
  <si>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</si>
  <si>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</si>
  <si>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</si>
  <si>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</si>
  <si>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</si>
  <si>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</si>
  <si>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</si>
  <si>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</si>
  <si>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</si>
  <si>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</si>
  <si>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</si>
  <si>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</si>
  <si>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</si>
  <si>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</si>
  <si>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</si>
  <si>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</si>
  <si>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</si>
  <si>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</si>
  <si>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</si>
  <si>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</si>
  <si>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</si>
  <si>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</si>
  <si>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</si>
  <si>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</si>
  <si>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</si>
  <si>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</si>
  <si>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</si>
  <si>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</si>
  <si>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</si>
  <si>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</si>
  <si>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</si>
  <si>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</si>
  <si>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</si>
  <si>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</si>
  <si>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</si>
  <si>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</si>
  <si>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</si>
  <si>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</si>
  <si>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</si>
  <si>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</si>
  <si>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</si>
  <si>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</si>
  <si>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</si>
  <si>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</si>
  <si>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</si>
  <si>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</si>
  <si>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</si>
  <si>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</si>
  <si>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</si>
  <si>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</si>
  <si>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</si>
  <si>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</si>
  <si>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</si>
  <si>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</si>
  <si>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</si>
  <si>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</si>
  <si>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</si>
  <si>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</si>
  <si>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</si>
  <si>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</si>
  <si>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</si>
  <si>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</si>
  <si>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</si>
  <si>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</si>
  <si>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</si>
  <si>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</si>
  <si>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</si>
  <si>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</si>
  <si>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</si>
  <si>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</si>
  <si>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</si>
  <si>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</si>
  <si>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</si>
  <si>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</si>
  <si>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</si>
  <si>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</si>
  <si>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</si>
  <si>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</si>
  <si>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</si>
  <si>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</si>
  <si>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</si>
  <si>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</si>
  <si>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</si>
  <si>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</si>
  <si>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</si>
  <si>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</si>
  <si>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</si>
  <si>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</si>
  <si>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</si>
  <si>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</si>
  <si>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</si>
  <si>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</si>
  <si>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</si>
  <si>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</si>
  <si>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</si>
  <si>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</si>
  <si>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</si>
  <si>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</si>
  <si>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</si>
  <si>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</si>
  <si>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</si>
  <si>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</si>
  <si>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</si>
  <si>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</si>
  <si>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</si>
  <si>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</si>
  <si>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</si>
  <si>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</si>
  <si>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</si>
  <si>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</si>
  <si>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</si>
  <si>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</si>
  <si>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</si>
  <si>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</si>
  <si>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</si>
  <si>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</si>
  <si>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</si>
  <si>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</si>
  <si>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</si>
  <si>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</si>
  <si>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</si>
  <si>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</si>
  <si>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</si>
  <si>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</si>
  <si>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</si>
  <si>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</si>
  <si>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</si>
  <si>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</si>
  <si>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</si>
  <si>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</si>
  <si>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</si>
  <si>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</si>
  <si>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</si>
  <si>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</si>
  <si>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</si>
  <si>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</si>
  <si>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</si>
  <si>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</si>
  <si>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</si>
  <si>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</si>
  <si>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</si>
  <si>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</si>
  <si>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</si>
  <si>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</si>
  <si>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</si>
  <si>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</si>
  <si>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</si>
  <si>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</si>
  <si>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</si>
  <si>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</si>
  <si>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</si>
  <si>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</si>
  <si>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</si>
  <si>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</si>
  <si>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</si>
  <si>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</si>
  <si>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</si>
  <si>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</si>
  <si>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</si>
  <si>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</si>
  <si>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</si>
  <si>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</si>
  <si>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</si>
  <si>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</si>
  <si>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</si>
  <si>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</si>
  <si>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</si>
  <si>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</si>
  <si>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</si>
  <si>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</si>
  <si>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</si>
  <si>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</si>
  <si>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</si>
  <si>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</si>
  <si>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</si>
  <si>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</si>
  <si>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</si>
  <si>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</si>
  <si>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</si>
  <si>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</si>
  <si>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</si>
  <si>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</si>
  <si>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</si>
  <si>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</si>
  <si>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</si>
  <si>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</si>
  <si>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</si>
  <si>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</si>
  <si>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</si>
  <si>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</si>
  <si>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</si>
  <si>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</si>
  <si>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</si>
  <si>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</si>
  <si>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</si>
  <si>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</si>
  <si>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</si>
  <si>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</si>
  <si>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</si>
  <si>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</si>
  <si>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</si>
  <si>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</si>
  <si>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</si>
  <si>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</si>
  <si>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</si>
  <si>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</si>
  <si>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</si>
  <si>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</si>
  <si>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</si>
  <si>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</si>
  <si>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</si>
  <si>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</si>
  <si>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</si>
  <si>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</si>
  <si>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</si>
  <si>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</si>
  <si>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</si>
  <si>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</si>
  <si>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</si>
  <si>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</si>
  <si>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</si>
  <si>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</si>
  <si>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</si>
  <si>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</si>
  <si>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</si>
  <si>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</si>
  <si>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</si>
  <si>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</si>
  <si>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</si>
  <si>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</si>
  <si>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</si>
  <si>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</si>
  <si>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</si>
  <si>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</si>
  <si>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</si>
  <si>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</si>
  <si>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</si>
  <si>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</si>
  <si>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</si>
  <si>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</si>
  <si>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</si>
  <si>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</si>
  <si>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</si>
  <si>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</si>
  <si>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</si>
  <si>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</si>
  <si>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</si>
  <si>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</si>
  <si>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</si>
  <si>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</si>
  <si>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</si>
  <si>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</si>
  <si>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</si>
  <si>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</si>
  <si>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</si>
  <si>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</si>
  <si>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</si>
  <si>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</si>
  <si>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</si>
  <si>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</si>
  <si>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</si>
  <si>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</si>
  <si>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</si>
  <si>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</si>
  <si>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</si>
  <si>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</si>
  <si>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</si>
  <si>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</si>
  <si>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</si>
  <si>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</si>
  <si>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</si>
  <si>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</si>
  <si>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</si>
  <si>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</si>
  <si>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</si>
  <si>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</si>
  <si>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</si>
  <si>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</si>
  <si>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</si>
  <si>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</si>
  <si>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</si>
  <si>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</si>
  <si>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</si>
  <si>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</si>
  <si>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</si>
  <si>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</si>
  <si>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</si>
  <si>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</si>
  <si>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</si>
  <si>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</si>
  <si>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</si>
  <si>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</si>
  <si>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</si>
  <si>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</si>
  <si>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</si>
  <si>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</si>
  <si>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</si>
  <si>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</si>
  <si>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</si>
  <si>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</si>
  <si>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</si>
  <si>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</si>
  <si>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</si>
  <si>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</si>
  <si>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</si>
  <si>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</si>
  <si>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</si>
  <si>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</si>
  <si>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</si>
  <si>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</si>
  <si>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</si>
  <si>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</si>
  <si>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</si>
  <si>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</si>
  <si>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</si>
  <si>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</si>
  <si>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</si>
  <si>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</si>
  <si>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</si>
  <si>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</si>
  <si>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</si>
  <si>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</si>
  <si>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</si>
  <si>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</si>
  <si>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</si>
  <si>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</si>
  <si>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</si>
  <si>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</si>
  <si>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</si>
  <si>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</si>
  <si>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</si>
  <si>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</si>
  <si>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</si>
  <si>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</si>
  <si>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</si>
  <si>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</si>
  <si>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</si>
  <si>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</si>
  <si>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</si>
  <si>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</si>
  <si>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</si>
  <si>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</si>
  <si>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</si>
  <si>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</si>
  <si>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</si>
  <si>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</si>
  <si>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</si>
  <si>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</si>
  <si>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</si>
  <si>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</si>
  <si>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</si>
  <si>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</si>
  <si>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</si>
  <si>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</si>
  <si>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</si>
  <si>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</si>
  <si>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</si>
  <si>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</si>
  <si>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</si>
  <si>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</si>
  <si>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</si>
  <si>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</si>
  <si>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</si>
  <si>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</si>
  <si>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</si>
  <si>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</si>
  <si>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</si>
  <si>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</si>
  <si>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</si>
  <si>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</si>
  <si>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</si>
  <si>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</si>
  <si>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</si>
  <si>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</si>
  <si>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</si>
  <si>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</si>
  <si>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</si>
  <si>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</si>
  <si>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</si>
  <si>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</si>
  <si>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</si>
  <si>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</si>
  <si>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</si>
  <si>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</si>
  <si>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</si>
  <si>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</si>
  <si>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</si>
  <si>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</si>
  <si>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</si>
  <si>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</si>
  <si>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</si>
  <si>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</si>
  <si>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</si>
  <si>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</si>
  <si>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</si>
  <si>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</si>
  <si>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</si>
  <si>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</si>
  <si>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</si>
  <si>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</si>
  <si>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</si>
  <si>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</si>
  <si>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</si>
  <si>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</si>
  <si>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</si>
  <si>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</si>
  <si>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</si>
  <si>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</si>
  <si>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</si>
  <si>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</si>
  <si>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</si>
  <si>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</si>
  <si>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</si>
  <si>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</si>
  <si>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</si>
  <si>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</si>
  <si>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</si>
  <si>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</si>
  <si>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</si>
  <si>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</si>
  <si>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</si>
  <si>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</si>
  <si>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</si>
  <si>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</si>
  <si>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</si>
  <si>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</si>
  <si>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</si>
  <si>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</si>
  <si>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</si>
  <si>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</si>
  <si>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</si>
  <si>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</si>
  <si>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</si>
  <si>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</si>
  <si>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</si>
  <si>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</si>
  <si>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</si>
  <si>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</si>
  <si>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</si>
  <si>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</si>
  <si>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</si>
  <si>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</si>
  <si>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</si>
  <si>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</si>
  <si>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</si>
  <si>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</si>
  <si>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</si>
  <si>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</si>
  <si>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</si>
  <si>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</si>
  <si>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</si>
  <si>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</si>
  <si>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</si>
  <si>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</si>
  <si>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</si>
  <si>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</si>
  <si>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</si>
  <si>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</si>
  <si>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</si>
  <si>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</si>
  <si>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</si>
  <si>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</si>
  <si>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</si>
  <si>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</si>
  <si>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</si>
  <si>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</si>
  <si>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</si>
  <si>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</si>
  <si>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</si>
  <si>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</si>
  <si>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</si>
  <si>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</si>
  <si>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</si>
  <si>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</si>
  <si>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</si>
  <si>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</si>
  <si>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</si>
  <si>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</si>
  <si>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</si>
  <si>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</si>
  <si>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</si>
  <si>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</si>
  <si>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</si>
  <si>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</si>
  <si>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</si>
  <si>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</si>
  <si>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</si>
  <si>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</si>
  <si>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</si>
  <si>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</si>
  <si>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</si>
  <si>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</si>
  <si>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</si>
  <si>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</si>
  <si>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</si>
  <si>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</si>
  <si>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</si>
  <si>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</si>
  <si>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</si>
  <si>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</si>
  <si>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</si>
  <si>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</si>
  <si>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</si>
  <si>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</si>
  <si>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</si>
  <si>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</si>
  <si>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</si>
  <si>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</si>
  <si>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</si>
  <si>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</si>
  <si>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</si>
  <si>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</si>
  <si>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</si>
  <si>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</si>
  <si>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</si>
  <si>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</si>
  <si>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</si>
  <si>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</si>
  <si>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</si>
  <si>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</si>
  <si>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</si>
  <si>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</si>
  <si>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</si>
  <si>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</si>
  <si>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</si>
  <si>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</si>
  <si>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</si>
  <si>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</si>
  <si>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</si>
  <si>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</si>
  <si>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</si>
  <si>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</si>
  <si>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</si>
  <si>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</si>
  <si>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</si>
  <si>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</si>
  <si>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</si>
  <si>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</si>
  <si>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</si>
  <si>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</si>
  <si>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</si>
  <si>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</si>
  <si>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</si>
  <si>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</si>
  <si>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</si>
  <si>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</si>
  <si>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</si>
  <si>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</si>
  <si>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</si>
  <si>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</si>
  <si>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</si>
  <si>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</si>
  <si>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</si>
  <si>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</si>
  <si>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</si>
  <si>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</si>
  <si>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</si>
  <si>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</si>
  <si>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</si>
  <si>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</si>
  <si>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</si>
  <si>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</si>
  <si>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</si>
  <si>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</si>
  <si>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</si>
  <si>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</si>
  <si>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</si>
  <si>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</si>
  <si>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</si>
  <si>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</si>
  <si>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</si>
  <si>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</si>
  <si>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</si>
  <si>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</si>
  <si>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</si>
  <si>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</si>
  <si>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</si>
  <si>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</si>
  <si>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</si>
  <si>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</si>
  <si>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</si>
  <si>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</si>
  <si>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</si>
  <si>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</si>
  <si>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</si>
  <si>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</si>
  <si>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</si>
  <si>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</si>
  <si>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</si>
  <si>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</si>
  <si>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</si>
  <si>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</si>
  <si>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</si>
  <si>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</si>
  <si>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</si>
  <si>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</si>
  <si>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</si>
  <si>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</si>
  <si>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</si>
  <si>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</si>
  <si>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</si>
  <si>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</si>
  <si>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</si>
  <si>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</si>
  <si>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</si>
  <si>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</si>
  <si>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</si>
  <si>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</si>
  <si>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</si>
  <si>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</si>
  <si>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</si>
  <si>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</si>
  <si>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</si>
  <si>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</si>
  <si>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</si>
  <si>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</si>
  <si>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</si>
  <si>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</si>
  <si>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</si>
  <si>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</si>
  <si>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</si>
  <si>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</si>
  <si>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</si>
  <si>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</si>
  <si>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</si>
  <si>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</si>
  <si>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</si>
  <si>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</si>
  <si>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</si>
  <si>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</si>
  <si>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</si>
  <si>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</si>
  <si>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</si>
  <si>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</si>
  <si>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</si>
  <si>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</si>
  <si>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</si>
  <si>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</si>
  <si>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</si>
  <si>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</si>
  <si>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</si>
  <si>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</si>
  <si>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</si>
  <si>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</si>
  <si>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</si>
  <si>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</si>
  <si>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</si>
  <si>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</si>
  <si>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</si>
  <si>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</si>
  <si>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</si>
  <si>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</si>
  <si>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</si>
  <si>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</si>
  <si>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</si>
  <si>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</si>
  <si>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</si>
  <si>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</si>
  <si>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</si>
  <si>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</si>
  <si>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</si>
  <si>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</si>
  <si>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</si>
  <si>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</si>
  <si>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</si>
  <si>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</si>
  <si>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</si>
  <si>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</si>
  <si>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</si>
  <si>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</si>
  <si>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</si>
  <si>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</si>
  <si>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</si>
  <si>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</si>
  <si>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</si>
  <si>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</si>
  <si>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</si>
  <si>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</si>
  <si>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</si>
  <si>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</si>
  <si>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</si>
  <si>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</si>
  <si>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</si>
  <si>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</si>
  <si>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</si>
  <si>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</si>
  <si>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</si>
  <si>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</si>
  <si>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</si>
  <si>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</si>
  <si>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</si>
  <si>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</si>
  <si>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</si>
  <si>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</si>
  <si>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</si>
  <si>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</si>
  <si>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</si>
  <si>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</si>
  <si>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</si>
  <si>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</si>
  <si>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</si>
  <si>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</si>
  <si>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</si>
  <si>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</si>
  <si>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</si>
  <si>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</si>
  <si>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</si>
  <si>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</si>
  <si>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</si>
  <si>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</si>
  <si>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</si>
  <si>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</si>
  <si>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</si>
  <si>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</si>
  <si>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</si>
  <si>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</si>
  <si>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</si>
  <si>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</si>
  <si>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</si>
  <si>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</si>
  <si>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</si>
  <si>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</si>
  <si>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</si>
  <si>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</si>
  <si>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</si>
  <si>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</si>
  <si>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</si>
  <si>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</si>
  <si>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</si>
  <si>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</si>
  <si>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</si>
  <si>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</si>
  <si>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</si>
  <si>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</si>
  <si>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</si>
  <si>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</si>
  <si>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</si>
  <si>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</si>
  <si>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</si>
  <si>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</si>
  <si>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</si>
  <si>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</si>
  <si>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</si>
  <si>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</si>
  <si>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</si>
  <si>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</si>
  <si>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</si>
  <si>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</si>
  <si>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</si>
  <si>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</si>
  <si>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</si>
  <si>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</si>
  <si>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</si>
  <si>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</si>
  <si>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</si>
  <si>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</si>
  <si>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</si>
  <si>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</si>
  <si>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</si>
  <si>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</si>
  <si>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</si>
  <si>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</si>
  <si>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</si>
  <si>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</si>
  <si>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</si>
  <si>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</si>
  <si>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</si>
  <si>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</si>
  <si>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</si>
  <si>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</si>
  <si>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</si>
  <si>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</si>
  <si>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</si>
  <si>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</si>
  <si>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</si>
  <si>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</si>
  <si>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</si>
  <si>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</si>
  <si>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</si>
  <si>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</si>
  <si>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</si>
  <si>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</si>
  <si>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</si>
  <si>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</si>
  <si>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</si>
  <si>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</si>
  <si>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</si>
  <si>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</si>
  <si>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</si>
  <si>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</si>
  <si>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</si>
  <si>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</si>
  <si>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</si>
  <si>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</si>
  <si>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</si>
  <si>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</si>
  <si>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</si>
  <si>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</si>
  <si>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</si>
  <si>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</si>
  <si>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</si>
  <si>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</si>
  <si>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</si>
  <si>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</si>
  <si>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</si>
  <si>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</si>
  <si>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</si>
  <si>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</si>
  <si>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</si>
  <si>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</si>
  <si>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</si>
  <si>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</si>
  <si>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</si>
  <si>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</si>
  <si>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</si>
  <si>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</si>
  <si>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</si>
  <si>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</si>
  <si>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</si>
  <si>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</si>
  <si>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</si>
  <si>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</si>
  <si>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</si>
  <si>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</si>
  <si>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</si>
  <si>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</si>
  <si>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</si>
  <si>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</si>
  <si>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</si>
  <si>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</si>
  <si>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</si>
  <si>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</si>
  <si>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</si>
  <si>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</si>
  <si>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</si>
  <si>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</si>
  <si>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</si>
  <si>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</si>
  <si>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</si>
  <si>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</si>
  <si>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</si>
  <si>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</si>
  <si>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</si>
  <si>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</si>
  <si>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</si>
  <si>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</si>
  <si>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</si>
  <si>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</si>
  <si>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</si>
  <si>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</si>
  <si>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</si>
  <si>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</si>
  <si>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</si>
  <si>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</si>
  <si>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</si>
  <si>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</si>
  <si>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</si>
  <si>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</si>
  <si>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</si>
  <si>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</si>
  <si>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</si>
  <si>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</si>
  <si>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</si>
  <si>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</si>
  <si>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</si>
  <si>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</si>
  <si>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</si>
  <si>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</si>
  <si>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</si>
  <si>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</si>
  <si>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</si>
  <si>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</si>
  <si>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</si>
  <si>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</si>
  <si>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</si>
  <si>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</si>
  <si>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</si>
  <si>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</si>
  <si>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</si>
  <si>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</si>
  <si>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</si>
  <si>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</si>
  <si>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</si>
  <si>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</si>
  <si>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</si>
  <si>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</si>
  <si>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</si>
  <si>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</si>
  <si>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</si>
  <si>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</si>
  <si>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</si>
  <si>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</si>
  <si>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</si>
  <si>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</si>
  <si>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</si>
  <si>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</si>
  <si>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</si>
  <si>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</si>
  <si>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</si>
  <si>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</si>
  <si>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</si>
  <si>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</si>
  <si>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</si>
  <si>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</si>
  <si>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</si>
  <si>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</si>
  <si>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</si>
  <si>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</si>
  <si>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</si>
  <si>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</si>
  <si>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</si>
  <si>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</si>
  <si>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</si>
  <si>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</si>
  <si>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</si>
  <si>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</si>
  <si>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</si>
  <si>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</si>
  <si>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</si>
  <si>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</si>
  <si>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</si>
  <si>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</si>
  <si>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</si>
  <si>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</si>
  <si>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</si>
  <si>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</si>
  <si>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</si>
  <si>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</si>
  <si>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</si>
  <si>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</si>
  <si>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</si>
  <si>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</si>
  <si>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</si>
  <si>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</si>
  <si>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</si>
  <si>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</si>
  <si>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</si>
  <si>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</si>
  <si>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</si>
  <si>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</si>
  <si>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</si>
  <si>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</si>
  <si>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</si>
  <si>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</si>
  <si>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</si>
  <si>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</si>
  <si>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</si>
  <si>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</si>
  <si>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</si>
  <si>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</si>
  <si>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</si>
  <si>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</si>
  <si>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</si>
  <si>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</si>
  <si>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</si>
  <si>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</si>
  <si>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</si>
  <si>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</si>
  <si>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</si>
  <si>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</si>
  <si>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</si>
  <si>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</si>
  <si>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</si>
  <si>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</si>
  <si>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</si>
  <si>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</si>
  <si>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</si>
  <si>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</si>
  <si>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</si>
  <si>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</si>
  <si>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</si>
  <si>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</si>
  <si>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</si>
  <si>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</si>
  <si>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</si>
  <si>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</si>
  <si>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</si>
  <si>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</si>
  <si>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</si>
  <si>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</si>
  <si>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</si>
  <si>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</si>
  <si>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</si>
  <si>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</si>
  <si>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</si>
  <si>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</si>
  <si>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</si>
  <si>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</si>
  <si>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</si>
  <si>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</si>
  <si>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</si>
  <si>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</si>
  <si>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</si>
  <si>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</si>
  <si>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</si>
  <si>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</si>
  <si>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</si>
  <si>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</si>
  <si>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</si>
  <si>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</si>
  <si>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</si>
  <si>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</si>
  <si>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</si>
  <si>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</si>
  <si>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</si>
  <si>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</si>
  <si>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</si>
  <si>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</si>
  <si>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</si>
  <si>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</si>
  <si>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</si>
  <si>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</si>
  <si>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</si>
  <si>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</si>
  <si>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</si>
  <si>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</si>
  <si>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</si>
  <si>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</si>
  <si>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</si>
  <si>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</si>
  <si>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</si>
  <si>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</si>
  <si>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</si>
  <si>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</si>
  <si>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</si>
  <si>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</si>
  <si>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</si>
  <si>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</si>
  <si>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</si>
  <si>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</si>
  <si>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</si>
  <si>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</si>
  <si>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</si>
  <si>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</si>
  <si>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</si>
  <si>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</si>
  <si>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</si>
  <si>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</si>
  <si>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</si>
  <si>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</si>
  <si>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</si>
  <si>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</si>
  <si>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</si>
  <si>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</si>
  <si>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</si>
  <si>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</si>
  <si>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</si>
  <si>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</si>
  <si>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</si>
  <si>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</si>
  <si>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</si>
  <si>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</si>
  <si>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</si>
  <si>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</si>
  <si>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</si>
  <si>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</si>
  <si>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</si>
  <si>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</si>
  <si>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</si>
  <si>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</si>
  <si>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</si>
  <si>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</si>
  <si>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</si>
  <si>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</si>
  <si>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</si>
  <si>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</si>
  <si>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</si>
  <si>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</si>
  <si>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</si>
  <si>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</si>
  <si>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</si>
  <si>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</si>
  <si>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</si>
  <si>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</si>
  <si>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</si>
  <si>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</si>
  <si>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</si>
  <si>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</si>
  <si>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</si>
  <si>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</si>
  <si>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</si>
  <si>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</si>
  <si>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</si>
  <si>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</si>
  <si>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</si>
  <si>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</si>
  <si>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</si>
  <si>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</si>
  <si>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</si>
  <si>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</si>
  <si>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</si>
  <si>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</si>
  <si>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</si>
  <si>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</si>
  <si>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</si>
  <si>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</si>
  <si>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</si>
  <si>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</si>
  <si>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</si>
  <si>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</si>
  <si>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</si>
  <si>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</si>
  <si>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</si>
  <si>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</si>
  <si>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</si>
  <si>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</si>
  <si>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</si>
  <si>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</si>
  <si>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</si>
  <si>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</si>
  <si>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</si>
  <si>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</si>
  <si>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</si>
  <si>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</si>
  <si>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</si>
  <si>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</si>
  <si>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</si>
  <si>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</si>
  <si>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</si>
  <si>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</si>
  <si>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</si>
  <si>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</si>
  <si>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</si>
  <si>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</si>
  <si>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</si>
  <si>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</si>
  <si>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</si>
  <si>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</si>
  <si>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</si>
  <si>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</si>
  <si>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</si>
  <si>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</si>
  <si>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</si>
  <si>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</si>
  <si>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</si>
  <si>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</si>
  <si>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</si>
  <si>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</si>
  <si>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</si>
  <si>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</si>
  <si>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</si>
  <si>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</si>
  <si>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</si>
  <si>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</si>
  <si>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</si>
  <si>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</si>
  <si>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</si>
  <si>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</si>
  <si>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</si>
  <si>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</si>
  <si>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</si>
  <si>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</si>
  <si>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</si>
  <si>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</si>
  <si>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</si>
  <si>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</si>
  <si>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</si>
  <si>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</si>
  <si>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</si>
  <si>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</si>
  <si>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</si>
  <si>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</si>
  <si>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</si>
  <si>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</si>
  <si>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</si>
  <si>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</si>
  <si>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</si>
  <si>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</si>
  <si>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</si>
  <si>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</si>
  <si>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</si>
  <si>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</si>
  <si>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</si>
  <si>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</si>
  <si>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</si>
  <si>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</si>
  <si>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</si>
  <si>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</si>
  <si>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</si>
  <si>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</si>
  <si>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</si>
  <si>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</si>
  <si>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</si>
  <si>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</si>
  <si>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</si>
  <si>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</si>
  <si>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</si>
  <si>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</si>
  <si>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</si>
  <si>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</si>
  <si>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</si>
  <si>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</si>
  <si>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</si>
  <si>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</si>
  <si>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</si>
  <si>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</si>
  <si>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</si>
  <si>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</si>
  <si>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</si>
  <si>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</si>
  <si>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</si>
  <si>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</si>
  <si>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</si>
  <si>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</si>
  <si>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</si>
  <si>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</si>
  <si>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</si>
  <si>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</si>
  <si>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</si>
  <si>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</si>
  <si>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</si>
  <si>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</si>
  <si>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</si>
  <si>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</si>
  <si>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</si>
  <si>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</si>
  <si>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</si>
  <si>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</si>
  <si>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</si>
  <si>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</si>
  <si>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</si>
  <si>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</si>
  <si>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</si>
  <si>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</si>
  <si>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</si>
  <si>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</si>
  <si>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</si>
  <si>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</si>
  <si>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</si>
  <si>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</si>
  <si>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</si>
  <si>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</si>
  <si>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</si>
  <si>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</si>
  <si>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</si>
  <si>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</si>
  <si>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</si>
  <si>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</si>
  <si>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</si>
  <si>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</si>
  <si>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</si>
  <si>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</si>
  <si>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</si>
  <si>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</si>
  <si>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</si>
  <si>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</si>
  <si>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</si>
  <si>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</si>
  <si>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</si>
  <si>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</si>
  <si>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</si>
  <si>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</si>
  <si>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</si>
  <si>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</si>
  <si>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</si>
  <si>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</si>
  <si>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</si>
  <si>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</si>
  <si>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</si>
  <si>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</si>
  <si>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</si>
  <si>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</si>
  <si>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</si>
  <si>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</si>
  <si>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</si>
  <si>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</si>
  <si>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</si>
  <si>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</si>
  <si>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</si>
  <si>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</si>
  <si>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</si>
  <si>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</si>
  <si>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</si>
  <si>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</si>
  <si>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</si>
  <si>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</si>
  <si>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</si>
  <si>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</si>
  <si>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</si>
  <si>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</si>
  <si>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</si>
  <si>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</si>
  <si>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</si>
  <si>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</si>
  <si>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</si>
  <si>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</si>
  <si>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</si>
  <si>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</si>
  <si>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</si>
  <si>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</si>
  <si>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</si>
  <si>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</si>
  <si>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</si>
  <si>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</si>
  <si>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</si>
  <si>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</si>
  <si>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</si>
  <si>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</si>
  <si>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</si>
  <si>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</si>
  <si>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</si>
  <si>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</si>
  <si>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</si>
  <si>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</si>
  <si>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</si>
  <si>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</si>
  <si>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</si>
  <si>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</si>
  <si>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</si>
  <si>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</si>
  <si>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</si>
  <si>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</si>
  <si>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</si>
  <si>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</si>
  <si>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</si>
  <si>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</si>
  <si>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</si>
  <si>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</si>
  <si>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</si>
  <si>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</si>
  <si>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</si>
  <si>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</si>
  <si>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</si>
  <si>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</si>
  <si>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</si>
  <si>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</si>
  <si>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</si>
  <si>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</si>
  <si>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</si>
  <si>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</si>
  <si>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</si>
  <si>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</si>
  <si>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</si>
  <si>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</si>
  <si>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</si>
  <si>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</si>
  <si>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</si>
  <si>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</si>
  <si>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</si>
  <si>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</si>
  <si>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</si>
  <si>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</si>
  <si>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</si>
  <si>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</si>
  <si>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</si>
  <si>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</si>
  <si>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</si>
  <si>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</si>
  <si>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</si>
  <si>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</si>
  <si>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</si>
  <si>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</si>
  <si>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</si>
  <si>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</si>
  <si>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</si>
  <si>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</si>
  <si>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</si>
  <si>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</si>
  <si>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</si>
  <si>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</si>
  <si>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</si>
  <si>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</si>
  <si>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</si>
  <si>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</si>
  <si>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</si>
  <si>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</si>
  <si>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</si>
  <si>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</si>
  <si>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</si>
  <si>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</si>
  <si>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</si>
  <si>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</si>
  <si>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</si>
  <si>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</si>
  <si>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</si>
  <si>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</si>
  <si>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</si>
  <si>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</si>
  <si>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</si>
  <si>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</si>
  <si>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</si>
  <si>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</si>
  <si>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</si>
  <si>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</si>
  <si>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</si>
  <si>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</si>
  <si>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</si>
  <si>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</si>
  <si>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</si>
  <si>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</si>
  <si>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</si>
  <si>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</si>
  <si>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</si>
  <si>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</si>
  <si>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</si>
  <si>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</si>
  <si>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</si>
  <si>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</si>
  <si>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</si>
  <si>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</si>
  <si>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</si>
  <si>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</si>
  <si>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</si>
  <si>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</si>
  <si>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</si>
  <si>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</si>
  <si>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</si>
  <si>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</si>
  <si>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</si>
  <si>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</si>
  <si>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</si>
  <si>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</si>
  <si>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</si>
  <si>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</si>
  <si>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</si>
  <si>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</si>
  <si>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</si>
  <si>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</si>
  <si>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</si>
  <si>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</si>
  <si>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</si>
  <si>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</si>
  <si>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</si>
  <si>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</si>
  <si>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</si>
  <si>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</si>
  <si>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</si>
  <si>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</si>
  <si>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</si>
  <si>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</si>
  <si>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</si>
  <si>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</si>
  <si>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</si>
  <si>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</si>
  <si>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</si>
  <si>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</si>
  <si>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</si>
  <si>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</si>
  <si>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</si>
  <si>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</si>
  <si>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</si>
  <si>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</si>
  <si>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</si>
  <si>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</si>
  <si>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</si>
  <si>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</si>
  <si>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</si>
  <si>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</si>
  <si>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</si>
  <si>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</si>
  <si>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</si>
  <si>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</si>
  <si>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</si>
  <si>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</si>
  <si>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</si>
  <si>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</si>
  <si>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</si>
  <si>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</si>
  <si>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</si>
  <si>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</si>
  <si>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</si>
  <si>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</si>
  <si>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</si>
  <si>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</si>
  <si>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</si>
  <si>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</si>
  <si>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</si>
  <si>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</si>
  <si>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</si>
  <si>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</si>
  <si>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</si>
  <si>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</si>
  <si>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</si>
  <si>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</si>
  <si>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</si>
  <si>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</si>
  <si>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</si>
  <si>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</si>
  <si>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</si>
  <si>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</si>
  <si>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</si>
  <si>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</si>
  <si>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</si>
  <si>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</si>
  <si>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</si>
  <si>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</si>
  <si>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</si>
  <si>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</si>
  <si>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</si>
  <si>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</si>
  <si>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</si>
  <si>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</si>
  <si>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</si>
  <si>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</si>
  <si>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</si>
  <si>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</si>
  <si>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</si>
  <si>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</si>
  <si>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</si>
  <si>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</si>
  <si>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</si>
  <si>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</si>
  <si>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</si>
  <si>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</si>
  <si>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</si>
  <si>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</si>
  <si>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</si>
  <si>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</si>
  <si>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</si>
  <si>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</si>
  <si>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</si>
  <si>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</si>
  <si>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</si>
  <si>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</si>
  <si>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</si>
  <si>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</si>
  <si>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</si>
  <si>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</si>
  <si>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</si>
  <si>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</si>
  <si>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</si>
  <si>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</si>
  <si>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</si>
  <si>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</si>
  <si>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</si>
  <si>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</si>
  <si>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</si>
  <si>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</si>
  <si>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</si>
  <si>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</si>
  <si>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</si>
  <si>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</si>
  <si>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</si>
  <si>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</si>
  <si>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</si>
  <si>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</si>
  <si>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</si>
  <si>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</si>
  <si>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</si>
  <si>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</si>
  <si>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</si>
  <si>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</si>
  <si>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</si>
  <si>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</si>
  <si>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</si>
  <si>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</si>
  <si>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</si>
  <si>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</si>
  <si>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</si>
  <si>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</si>
  <si>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</si>
  <si>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</si>
  <si>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</si>
  <si>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</si>
  <si>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</si>
  <si>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</si>
  <si>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</si>
  <si>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</si>
  <si>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</si>
  <si>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</si>
  <si>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</si>
  <si>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</si>
  <si>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</si>
  <si>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</si>
  <si>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</si>
  <si>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</si>
  <si>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</si>
  <si>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</si>
  <si>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</si>
  <si>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</si>
  <si>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</si>
  <si>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</si>
  <si>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</si>
  <si>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</si>
  <si>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</si>
  <si>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</si>
  <si>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</si>
  <si>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</si>
  <si>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</si>
  <si>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</si>
  <si>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</si>
  <si>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</si>
  <si>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</si>
  <si>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</si>
  <si>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</si>
  <si>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</si>
  <si>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</si>
  <si>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</si>
  <si>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</si>
  <si>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</si>
  <si>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</si>
  <si>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</si>
  <si>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</si>
  <si>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</si>
  <si>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</si>
  <si>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</si>
  <si>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</si>
  <si>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</si>
  <si>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</si>
  <si>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</si>
  <si>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</si>
  <si>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</si>
  <si>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</si>
  <si>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</si>
  <si>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</si>
  <si>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</si>
  <si>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</si>
  <si>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</si>
  <si>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</si>
  <si>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</si>
  <si>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</si>
  <si>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</si>
  <si>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</si>
  <si>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</si>
  <si>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</si>
  <si>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</si>
  <si>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</si>
  <si>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</si>
  <si>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</si>
  <si>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</si>
  <si>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</si>
  <si>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</si>
  <si>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</si>
  <si>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</si>
  <si>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</si>
  <si>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</si>
  <si>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</si>
  <si>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</si>
  <si>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</si>
  <si>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</si>
  <si>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</si>
  <si>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</si>
  <si>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</si>
  <si>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</si>
  <si>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</si>
  <si>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</si>
  <si>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</si>
  <si>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</si>
  <si>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</si>
  <si>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</si>
  <si>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</si>
  <si>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</si>
  <si>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</si>
  <si>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</si>
  <si>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</si>
  <si>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</si>
  <si>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</si>
  <si>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</si>
  <si>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</si>
  <si>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</si>
  <si>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</si>
  <si>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</si>
  <si>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</si>
  <si>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</si>
  <si>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</si>
  <si>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</si>
  <si>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</si>
  <si>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</si>
  <si>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</si>
  <si>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</si>
  <si>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</si>
  <si>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</si>
  <si>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</si>
  <si>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</si>
  <si>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</si>
  <si>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</si>
  <si>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</si>
  <si>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</si>
  <si>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</si>
  <si>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</si>
  <si>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</si>
  <si>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</si>
  <si>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</si>
  <si>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</si>
  <si>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</si>
  <si>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</si>
  <si>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</si>
  <si>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</si>
  <si>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</si>
  <si>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</si>
  <si>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</si>
  <si>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</si>
  <si>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</si>
  <si>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</si>
  <si>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</si>
  <si>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</si>
  <si>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</si>
  <si>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</si>
  <si>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</si>
  <si>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</si>
  <si>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</si>
  <si>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</si>
  <si>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</si>
  <si>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</si>
  <si>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</si>
  <si>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</si>
  <si>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</si>
  <si>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</si>
  <si>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</si>
  <si>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</si>
  <si>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</si>
  <si>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</si>
  <si>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</si>
  <si>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</si>
  <si>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</si>
  <si>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</si>
  <si>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</si>
  <si>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</si>
  <si>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</si>
  <si>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</si>
  <si>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</si>
  <si>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</si>
  <si>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</si>
  <si>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</si>
  <si>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</si>
  <si>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</si>
  <si>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</si>
  <si>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</si>
  <si>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</si>
  <si>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</si>
  <si>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</si>
  <si>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</si>
  <si>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</si>
  <si>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</si>
  <si>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</si>
  <si>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</si>
  <si>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</si>
  <si>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</si>
  <si>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</si>
  <si>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</si>
  <si>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</si>
  <si>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</si>
  <si>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</si>
  <si>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</si>
  <si>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</si>
  <si>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</si>
  <si>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</si>
  <si>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</si>
  <si>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</si>
  <si>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</si>
  <si>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</si>
  <si>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</si>
  <si>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</si>
  <si>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</si>
  <si>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</si>
  <si>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</si>
  <si>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</si>
  <si>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</si>
  <si>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</si>
  <si>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</si>
  <si>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</si>
  <si>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</si>
  <si>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</si>
  <si>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</si>
  <si>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</si>
  <si>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</si>
  <si>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</si>
  <si>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</si>
  <si>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</si>
  <si>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</si>
  <si>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</si>
  <si>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</si>
  <si>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</si>
  <si>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</si>
  <si>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</si>
  <si>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</si>
  <si>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</si>
  <si>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</si>
  <si>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</si>
  <si>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</si>
  <si>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</si>
  <si>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</si>
  <si>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</si>
  <si>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</si>
  <si>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</si>
  <si>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</si>
  <si>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</si>
  <si>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</si>
  <si>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</si>
  <si>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</si>
  <si>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</si>
  <si>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</si>
  <si>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</si>
  <si>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</si>
  <si>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</si>
  <si>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</si>
  <si>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</si>
  <si>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</si>
  <si>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</si>
  <si>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</si>
  <si>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</si>
  <si>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</si>
  <si>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</si>
  <si>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</si>
  <si>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</si>
  <si>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</si>
  <si>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</si>
  <si>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</si>
  <si>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</si>
  <si>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</si>
  <si>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</si>
  <si>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</si>
  <si>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</si>
  <si>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</si>
  <si>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</si>
  <si>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</si>
  <si>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</si>
  <si>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</si>
  <si>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</si>
  <si>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</si>
  <si>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</si>
  <si>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</si>
  <si>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</si>
  <si>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</si>
  <si>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</si>
  <si>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</si>
  <si>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</si>
  <si>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</si>
  <si>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</si>
  <si>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</si>
  <si>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</si>
  <si>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</si>
  <si>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</si>
  <si>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</si>
  <si>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</si>
  <si>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</si>
  <si>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</si>
  <si>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</si>
  <si>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</si>
  <si>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</si>
  <si>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</si>
  <si>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</si>
  <si>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</si>
  <si>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</si>
  <si>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</si>
  <si>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</si>
  <si>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</si>
  <si>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</si>
  <si>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</si>
  <si>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</si>
  <si>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</si>
  <si>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</si>
  <si>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</si>
  <si>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</si>
  <si>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</si>
  <si>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</si>
  <si>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</si>
  <si>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</si>
  <si>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</si>
  <si>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</si>
  <si>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</si>
  <si>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</si>
  <si>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</si>
  <si>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</si>
  <si>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</si>
  <si>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</si>
  <si>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</si>
  <si>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</si>
  <si>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</si>
  <si>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</si>
  <si>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</si>
  <si>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</si>
  <si>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</si>
  <si>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</si>
  <si>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</si>
  <si>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</si>
  <si>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</si>
  <si>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</si>
  <si>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</si>
  <si>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</si>
  <si>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</si>
  <si>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</si>
  <si>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</si>
  <si>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</si>
  <si>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</si>
  <si>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</si>
  <si>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</si>
  <si>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</si>
  <si>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</si>
  <si>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</si>
  <si>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</si>
  <si>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</si>
  <si>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</si>
  <si>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</si>
  <si>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</si>
  <si>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</si>
  <si>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</si>
  <si>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</si>
  <si>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</si>
  <si>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</si>
  <si>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</si>
  <si>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</si>
  <si>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</si>
  <si>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</si>
  <si>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</si>
  <si>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</si>
  <si>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</si>
  <si>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</si>
  <si>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</si>
  <si>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</si>
  <si>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</si>
  <si>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</si>
  <si>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</si>
  <si>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</si>
  <si>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</si>
  <si>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</si>
  <si>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</si>
  <si>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</si>
  <si>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</si>
  <si>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</si>
  <si>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</si>
  <si>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</si>
  <si>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</si>
  <si>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</si>
  <si>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</si>
  <si>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</si>
  <si>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</si>
  <si>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</si>
  <si>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</si>
  <si>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</si>
  <si>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</si>
  <si>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</si>
  <si>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</si>
  <si>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</si>
  <si>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</si>
  <si>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</si>
  <si>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</si>
  <si>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</si>
  <si>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</si>
  <si>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</si>
  <si>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</si>
  <si>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</si>
  <si>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</si>
  <si>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</si>
  <si>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</si>
  <si>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</si>
  <si>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</si>
  <si>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</si>
  <si>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</si>
  <si>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</si>
  <si>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</si>
  <si>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</si>
  <si>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</si>
  <si>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</si>
  <si>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</si>
  <si>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</si>
  <si>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</si>
  <si>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</si>
  <si>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</si>
  <si>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</si>
  <si>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</si>
  <si>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</si>
  <si>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</si>
  <si>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</si>
  <si>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</si>
  <si>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</si>
  <si>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</si>
  <si>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</si>
  <si>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</si>
  <si>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</si>
  <si>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</si>
  <si>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</si>
  <si>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</si>
  <si>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</si>
  <si>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</si>
  <si>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</si>
  <si>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</si>
  <si>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</si>
  <si>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</si>
  <si>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</si>
  <si>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</si>
  <si>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</si>
  <si>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</si>
  <si>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</si>
  <si>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</si>
  <si>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</si>
  <si>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</si>
  <si>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</si>
  <si>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</si>
  <si>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</si>
  <si>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</si>
  <si>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</si>
  <si>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</si>
  <si>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</si>
  <si>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</si>
  <si>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</si>
  <si>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</si>
  <si>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</si>
  <si>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</si>
  <si>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</si>
  <si>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</si>
  <si>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</si>
  <si>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</si>
  <si>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</si>
  <si>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</si>
  <si>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</si>
  <si>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</si>
  <si>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</si>
  <si>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</si>
  <si>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</si>
  <si>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</si>
  <si>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</si>
  <si>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</si>
  <si>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</si>
  <si>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</si>
  <si>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</si>
  <si>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</si>
  <si>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</si>
  <si>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</si>
  <si>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</si>
  <si>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</si>
  <si>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</si>
  <si>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</si>
  <si>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</si>
  <si>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</si>
  <si>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</si>
  <si>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</si>
  <si>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</si>
  <si>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</si>
  <si>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</si>
  <si>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</si>
  <si>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</si>
  <si>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</si>
  <si>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</si>
  <si>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</si>
  <si>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</si>
  <si>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</si>
  <si>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</si>
  <si>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</si>
  <si>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</si>
  <si>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</si>
  <si>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</si>
  <si>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</si>
  <si>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</si>
  <si>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</si>
  <si>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</si>
  <si>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</si>
  <si>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</si>
  <si>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</si>
  <si>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</si>
  <si>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</si>
  <si>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</si>
  <si>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</si>
  <si>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</si>
  <si>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</si>
  <si>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</si>
  <si>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</si>
  <si>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</si>
  <si>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</si>
  <si>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</si>
  <si>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</si>
  <si>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</si>
  <si>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</si>
  <si>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</si>
  <si>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</si>
  <si>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</si>
  <si>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</si>
  <si>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</si>
  <si>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</si>
  <si>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</si>
  <si>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</si>
  <si>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</si>
  <si>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</si>
  <si>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</si>
  <si>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</si>
  <si>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</si>
  <si>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</si>
  <si>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</si>
  <si>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</si>
  <si>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</si>
  <si>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</si>
  <si>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</si>
  <si>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</si>
  <si>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</si>
  <si>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</si>
  <si>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</si>
  <si>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</si>
  <si>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</si>
  <si>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</si>
  <si>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</si>
  <si>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</si>
  <si>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</si>
  <si>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</si>
  <si>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</si>
  <si>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</si>
  <si>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</si>
  <si>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</si>
  <si>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</si>
  <si>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</si>
  <si>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</si>
  <si>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</si>
  <si>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</si>
  <si>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</si>
  <si>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</si>
  <si>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</si>
  <si>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</si>
  <si>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</si>
  <si>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</si>
  <si>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</si>
  <si>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</si>
  <si>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</si>
  <si>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</si>
  <si>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</si>
  <si>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</si>
  <si>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</si>
  <si>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</si>
  <si>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</si>
  <si>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</si>
  <si>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</si>
  <si>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</si>
  <si>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</si>
  <si>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</si>
  <si>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</si>
  <si>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</si>
  <si>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</si>
  <si>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</si>
  <si>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</si>
  <si>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</si>
  <si>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</si>
  <si>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</si>
  <si>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</si>
  <si>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</si>
  <si>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</si>
  <si>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</si>
  <si>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</si>
  <si>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</si>
  <si>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</si>
  <si>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</si>
  <si>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</si>
  <si>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</si>
  <si>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</si>
  <si>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</si>
  <si>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</si>
  <si>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</si>
  <si>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</si>
  <si>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</si>
  <si>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</si>
  <si>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</si>
  <si>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</si>
  <si>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</si>
  <si>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</si>
  <si>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</si>
  <si>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</si>
  <si>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</si>
  <si>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</si>
  <si>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</si>
  <si>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</si>
  <si>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</si>
  <si>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</si>
  <si>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</si>
  <si>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</si>
  <si>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</si>
  <si>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</si>
  <si>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</si>
  <si>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</si>
  <si>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</si>
  <si>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</si>
  <si>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</si>
  <si>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</si>
  <si>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</si>
  <si>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</si>
  <si>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</si>
  <si>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</si>
  <si>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</si>
  <si>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</si>
  <si>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</si>
  <si>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</si>
  <si>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</si>
  <si>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</si>
  <si>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</si>
  <si>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</si>
  <si>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</si>
  <si>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</si>
  <si>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</si>
  <si>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</si>
  <si>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</si>
  <si>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</si>
  <si>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</si>
  <si>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</si>
  <si>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</si>
  <si>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</si>
  <si>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</si>
  <si>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</si>
  <si>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</si>
  <si>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</si>
  <si>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</si>
  <si>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</si>
  <si>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</si>
  <si>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</si>
  <si>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</si>
  <si>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</si>
  <si>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</si>
  <si>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</si>
  <si>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</si>
  <si>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</si>
  <si>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</si>
  <si>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</si>
  <si>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</si>
  <si>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</si>
  <si>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</si>
  <si>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</si>
  <si>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</si>
  <si>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</si>
  <si>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</si>
  <si>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</si>
  <si>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</si>
  <si>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</si>
  <si>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</si>
  <si>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</si>
  <si>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</si>
  <si>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</si>
  <si>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</si>
  <si>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</si>
  <si>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</si>
  <si>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</si>
  <si>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</si>
  <si>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</si>
  <si>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</si>
  <si>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</si>
  <si>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</si>
  <si>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</si>
  <si>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</si>
  <si>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</si>
  <si>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</si>
  <si>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</si>
  <si>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</si>
  <si>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</si>
  <si>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</si>
  <si>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</si>
  <si>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</si>
  <si>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</si>
  <si>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</si>
  <si>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</si>
  <si>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</si>
  <si>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</si>
  <si>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</si>
  <si>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</si>
  <si>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</si>
  <si>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</si>
  <si>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</si>
  <si>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</si>
  <si>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</si>
  <si>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</si>
  <si>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</si>
  <si>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</si>
  <si>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</si>
  <si>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</si>
  <si>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</si>
  <si>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</si>
  <si>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</si>
  <si>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</si>
  <si>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</si>
  <si>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</si>
  <si>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</si>
  <si>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</si>
  <si>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</si>
  <si>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</si>
  <si>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</si>
  <si>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</si>
  <si>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</si>
  <si>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</si>
  <si>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</si>
  <si>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</si>
  <si>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</si>
  <si>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</si>
  <si>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</si>
  <si>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</si>
  <si>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</si>
  <si>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</si>
  <si>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</si>
  <si>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</si>
  <si>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</si>
  <si>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</si>
  <si>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</si>
  <si>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</si>
  <si>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</si>
  <si>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</si>
  <si>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</si>
  <si>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</si>
  <si>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</si>
  <si>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</si>
  <si>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</si>
  <si>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</si>
  <si>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</si>
  <si>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</si>
  <si>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</si>
  <si>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</si>
  <si>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</si>
  <si>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</si>
  <si>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</si>
  <si>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</si>
  <si>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</si>
  <si>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</si>
  <si>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</si>
  <si>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</si>
  <si>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</si>
  <si>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</si>
  <si>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</si>
  <si>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</si>
  <si>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</si>
  <si>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</si>
  <si>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</si>
  <si>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</si>
  <si>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</si>
  <si>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</si>
  <si>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</si>
  <si>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</si>
  <si>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</si>
  <si>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</si>
  <si>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</si>
  <si>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</si>
  <si>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</si>
  <si>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</si>
  <si>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</si>
  <si>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</si>
  <si>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</si>
  <si>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</si>
  <si>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</si>
  <si>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</si>
  <si>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</si>
  <si>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</si>
  <si>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</si>
  <si>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</si>
  <si>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</si>
  <si>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</si>
  <si>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</si>
  <si>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</si>
  <si>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</si>
  <si>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</si>
  <si>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</si>
  <si>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</si>
  <si>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</si>
  <si>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</si>
  <si>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</si>
  <si>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</si>
  <si>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</si>
  <si>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</si>
  <si>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</si>
  <si>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</si>
  <si>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</si>
  <si>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</si>
  <si>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</si>
  <si>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</si>
  <si>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</si>
  <si>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</si>
  <si>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</si>
  <si>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</si>
  <si>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</si>
  <si>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</si>
  <si>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</si>
  <si>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</si>
  <si>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</si>
  <si>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</si>
  <si>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</si>
  <si>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</si>
  <si>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</si>
  <si>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</si>
  <si>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</si>
  <si>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</si>
  <si>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</si>
  <si>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</si>
  <si>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</si>
  <si>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</si>
  <si>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</si>
  <si>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</si>
  <si>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</si>
  <si>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</si>
  <si>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</si>
  <si>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</si>
  <si>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</si>
  <si>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</si>
  <si>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</si>
  <si>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</si>
  <si>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</si>
  <si>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</si>
  <si>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</si>
  <si>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</si>
  <si>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</si>
  <si>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</si>
  <si>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</si>
  <si>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</si>
  <si>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</si>
  <si>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</si>
  <si>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</si>
  <si>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</si>
  <si>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</si>
  <si>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</si>
  <si>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</si>
  <si>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</si>
  <si>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</si>
  <si>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</si>
  <si>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</si>
  <si>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</si>
  <si>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</si>
  <si>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</si>
  <si>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</si>
  <si>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</si>
  <si>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</si>
  <si>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</si>
  <si>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</si>
  <si>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</si>
  <si>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</si>
  <si>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</si>
  <si>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</si>
  <si>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</si>
  <si>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</si>
  <si>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</si>
  <si>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</si>
  <si>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</si>
  <si>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</si>
  <si>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</si>
  <si>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</si>
  <si>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</si>
  <si>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</si>
  <si>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</si>
  <si>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</si>
  <si>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</si>
  <si>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</si>
  <si>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</si>
  <si>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</si>
  <si>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</si>
  <si>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</si>
  <si>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</si>
  <si>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</si>
  <si>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</si>
  <si>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</si>
  <si>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</si>
  <si>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</si>
  <si>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</si>
  <si>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</si>
  <si>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</si>
  <si>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</si>
  <si>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</si>
  <si>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</si>
  <si>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</si>
  <si>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</si>
  <si>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</si>
  <si>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</si>
  <si>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</si>
  <si>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</si>
  <si>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</si>
  <si>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</si>
  <si>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</si>
  <si>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</si>
  <si>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</si>
  <si>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</si>
  <si>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</si>
  <si>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</si>
  <si>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</si>
  <si>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</si>
  <si>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</si>
  <si>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</si>
  <si>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</si>
  <si>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</si>
  <si>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</si>
  <si>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</si>
  <si>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</si>
  <si>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</si>
  <si>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</si>
  <si>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</si>
  <si>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</si>
  <si>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</si>
  <si>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</si>
  <si>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</si>
  <si>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</si>
  <si>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</si>
  <si>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</si>
  <si>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</si>
  <si>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</si>
  <si>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</si>
  <si>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</si>
  <si>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</si>
  <si>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</si>
  <si>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</si>
  <si>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</si>
  <si>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</si>
  <si>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</si>
  <si>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</si>
  <si>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</si>
  <si>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</si>
  <si>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</si>
  <si>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</si>
  <si>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</si>
  <si>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</si>
  <si>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</si>
  <si>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</si>
  <si>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</si>
  <si>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</si>
  <si>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</si>
  <si>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</si>
  <si>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</si>
  <si>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</si>
  <si>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</si>
  <si>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</si>
  <si>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</si>
  <si>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</si>
  <si>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</si>
  <si>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</si>
  <si>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</si>
  <si>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</si>
  <si>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</si>
  <si>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</si>
  <si>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</si>
  <si>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</si>
  <si>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</si>
  <si>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</si>
  <si>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</si>
  <si>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</si>
  <si>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</si>
  <si>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</si>
  <si>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</si>
  <si>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</si>
  <si>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</si>
  <si>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</si>
  <si>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</si>
  <si>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</si>
  <si>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</si>
  <si>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</si>
  <si>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</si>
  <si>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</si>
  <si>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</si>
  <si>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</si>
  <si>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</si>
  <si>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</si>
  <si>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</si>
  <si>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</si>
  <si>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</si>
  <si>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</si>
  <si>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</si>
  <si>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</si>
  <si>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</si>
  <si>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</si>
  <si>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</si>
  <si>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</si>
  <si>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</si>
  <si>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</si>
  <si>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</si>
  <si>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</si>
  <si>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</si>
  <si>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</si>
  <si>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</si>
  <si>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</si>
  <si>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</si>
  <si>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</si>
  <si>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</si>
  <si>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</si>
  <si>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</si>
  <si>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</si>
  <si>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</si>
  <si>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</si>
  <si>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</si>
  <si>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</si>
  <si>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</si>
  <si>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</si>
  <si>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</si>
  <si>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</si>
  <si>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</si>
  <si>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</si>
  <si>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</si>
  <si>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</si>
  <si>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</si>
  <si>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</si>
  <si>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</si>
  <si>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</si>
  <si>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</si>
  <si>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</si>
  <si>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</si>
  <si>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</si>
  <si>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</si>
  <si>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</si>
  <si>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</si>
  <si>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</si>
  <si>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</si>
  <si>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</si>
  <si>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</si>
  <si>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</si>
  <si>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</si>
  <si>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</si>
  <si>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</si>
  <si>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</si>
  <si>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</si>
  <si>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</si>
  <si>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</si>
  <si>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</si>
  <si>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</si>
  <si>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</si>
  <si>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</si>
  <si>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</si>
  <si>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</si>
  <si>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</si>
  <si>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</si>
  <si>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</si>
  <si>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</si>
  <si>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</si>
  <si>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</si>
  <si>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</si>
  <si>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</si>
  <si>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</si>
  <si>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</si>
  <si>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</si>
  <si>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</si>
  <si>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</si>
  <si>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</si>
  <si>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</si>
  <si>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</si>
  <si>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</si>
  <si>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</si>
  <si>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</si>
  <si>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</si>
  <si>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</si>
  <si>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</si>
  <si>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</si>
  <si>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</si>
  <si>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</si>
  <si>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</si>
  <si>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</si>
  <si>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</si>
  <si>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</si>
  <si>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</si>
  <si>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</si>
  <si>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</si>
  <si>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</si>
  <si>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</si>
  <si>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</si>
  <si>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</si>
  <si>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</si>
  <si>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</si>
  <si>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</si>
  <si>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</si>
  <si>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</si>
  <si>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</si>
  <si>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</si>
  <si>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</si>
  <si>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</si>
  <si>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</si>
  <si>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</si>
  <si>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</si>
  <si>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</si>
  <si>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</si>
  <si>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</si>
  <si>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</si>
  <si>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</si>
  <si>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</si>
  <si>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</si>
  <si>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</si>
  <si>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</si>
  <si>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</si>
  <si>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</si>
  <si>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</si>
  <si>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</si>
  <si>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</si>
  <si>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</si>
  <si>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</si>
  <si>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</si>
  <si>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</si>
  <si>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</si>
  <si>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</si>
  <si>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</si>
  <si>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</si>
  <si>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</si>
  <si>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</si>
  <si>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</si>
  <si>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</si>
  <si>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</si>
  <si>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</si>
  <si>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</si>
  <si>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</si>
  <si>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</si>
  <si>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</si>
  <si>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</si>
  <si>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</si>
  <si>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</si>
  <si>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</si>
  <si>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</si>
  <si>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</si>
  <si>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</si>
  <si>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</si>
  <si>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</si>
  <si>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</si>
  <si>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</si>
  <si>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</si>
  <si>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</si>
  <si>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</si>
  <si>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</si>
  <si>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</si>
  <si>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</si>
  <si>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</si>
  <si>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</si>
  <si>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</si>
  <si>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</si>
  <si>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</si>
  <si>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</si>
  <si>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</si>
  <si>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</si>
  <si>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</si>
  <si>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</si>
  <si>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</si>
  <si>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</si>
  <si>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</si>
  <si>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</si>
  <si>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</si>
  <si>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</si>
  <si>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</si>
  <si>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</si>
  <si>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</si>
  <si>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</si>
  <si>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</si>
  <si>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</si>
  <si>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</si>
  <si>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</si>
  <si>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</si>
  <si>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</si>
  <si>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</si>
  <si>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</si>
  <si>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</si>
  <si>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</si>
  <si>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</si>
  <si>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</si>
  <si>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</si>
  <si>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</si>
  <si>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</si>
  <si>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</si>
  <si>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</si>
  <si>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</si>
  <si>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</si>
  <si>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</si>
  <si>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</si>
  <si>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</si>
  <si>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</si>
  <si>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</si>
  <si>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</si>
  <si>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</si>
  <si>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</si>
  <si>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</si>
  <si>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</si>
  <si>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</si>
  <si>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</si>
  <si>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</si>
  <si>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</si>
  <si>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</si>
  <si>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</si>
  <si>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</si>
  <si>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</si>
  <si>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</si>
  <si>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</si>
  <si>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</si>
  <si>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</si>
  <si>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</si>
  <si>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</si>
  <si>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</si>
  <si>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</si>
  <si>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</si>
  <si>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</si>
  <si>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</si>
  <si>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</si>
  <si>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</si>
  <si>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</si>
  <si>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</si>
  <si>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</si>
  <si>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</si>
  <si>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</si>
  <si>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</si>
  <si>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</si>
  <si>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</si>
  <si>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</si>
  <si>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</si>
  <si>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</si>
  <si>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</si>
  <si>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</si>
  <si>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</si>
  <si>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</si>
  <si>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</si>
  <si>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</si>
  <si>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</si>
  <si>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</si>
  <si>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</si>
  <si>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</si>
  <si>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</si>
  <si>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</si>
  <si>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</si>
  <si>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</si>
  <si>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</si>
  <si>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</si>
  <si>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</si>
  <si>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</si>
  <si>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</si>
  <si>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</si>
  <si>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</si>
  <si>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</si>
  <si>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</si>
  <si>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</si>
  <si>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</si>
  <si>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</si>
  <si>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</si>
  <si>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</si>
  <si>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</si>
  <si>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</si>
  <si>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</si>
  <si>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</si>
  <si>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</si>
  <si>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</si>
  <si>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</si>
  <si>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</si>
  <si>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</si>
  <si>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</si>
  <si>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</si>
  <si>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</si>
  <si>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</si>
  <si>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</si>
  <si>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</si>
  <si>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</si>
  <si>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</si>
  <si>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</si>
  <si>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</si>
  <si>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</si>
  <si>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</si>
  <si>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</si>
  <si>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</si>
  <si>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</si>
  <si>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</si>
  <si>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</si>
  <si>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</si>
  <si>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</si>
  <si>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</si>
  <si>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</si>
  <si>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</si>
  <si>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</si>
  <si>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</si>
  <si>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</si>
  <si>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</si>
  <si>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</si>
  <si>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</si>
  <si>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</si>
  <si>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</si>
  <si>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</si>
  <si>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</si>
  <si>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</si>
  <si>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</si>
  <si>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</si>
  <si>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</si>
  <si>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</si>
  <si>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</si>
  <si>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</si>
  <si>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</si>
  <si>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</si>
  <si>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</si>
  <si>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</si>
  <si>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</si>
  <si>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</si>
  <si>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</si>
  <si>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</si>
  <si>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</si>
  <si>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</si>
  <si>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</si>
  <si>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</si>
  <si>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</si>
  <si>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</si>
  <si>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</si>
  <si>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</si>
  <si>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</si>
  <si>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</si>
  <si>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</si>
  <si>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</si>
  <si>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</si>
  <si>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</si>
  <si>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</si>
  <si>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</si>
  <si>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</si>
  <si>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</si>
  <si>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</si>
  <si>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</si>
  <si>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</si>
  <si>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</si>
  <si>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</si>
  <si>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</si>
  <si>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</si>
  <si>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</si>
  <si>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</si>
  <si>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</si>
  <si>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</si>
  <si>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</si>
  <si>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</si>
  <si>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</si>
  <si>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</si>
  <si>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</si>
  <si>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</si>
  <si>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</si>
  <si>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</si>
  <si>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</si>
  <si>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</si>
  <si>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</si>
  <si>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</si>
  <si>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</si>
  <si>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</si>
  <si>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</si>
  <si>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</si>
  <si>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</si>
  <si>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</si>
  <si>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</si>
  <si>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</si>
  <si>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</si>
  <si>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</si>
  <si>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</si>
  <si>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</si>
  <si>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</si>
  <si>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</si>
  <si>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</si>
  <si>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</si>
  <si>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</si>
  <si>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</si>
  <si>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</si>
  <si>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</si>
  <si>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</si>
  <si>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</si>
  <si>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</si>
  <si>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</si>
  <si>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</si>
  <si>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</si>
  <si>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</si>
  <si>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</si>
  <si>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</si>
  <si>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</si>
  <si>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</si>
  <si>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</si>
  <si>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</si>
  <si>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</si>
  <si>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</si>
  <si>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</si>
  <si>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</si>
  <si>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</si>
  <si>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</si>
  <si>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</si>
  <si>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</si>
  <si>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</si>
  <si>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</si>
  <si>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</si>
  <si>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</si>
  <si>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</si>
  <si>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</si>
  <si>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</si>
  <si>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</si>
  <si>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</si>
  <si>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</si>
  <si>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</si>
  <si>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</si>
  <si>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</si>
  <si>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</si>
  <si>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</si>
  <si>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</si>
  <si>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</si>
  <si>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</si>
  <si>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</si>
  <si>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</si>
  <si>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</si>
  <si>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</si>
  <si>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</si>
  <si>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</si>
  <si>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</si>
  <si>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</si>
  <si>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</si>
  <si>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</si>
  <si>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</si>
  <si>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</si>
  <si>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</si>
  <si>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</si>
  <si>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</si>
  <si>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</si>
  <si>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</si>
  <si>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</si>
  <si>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</si>
  <si>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</si>
  <si>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</si>
  <si>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</si>
  <si>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</si>
  <si>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</si>
  <si>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</si>
  <si>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</si>
  <si>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</si>
  <si>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</si>
  <si>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</si>
  <si>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</si>
  <si>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</si>
  <si>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</si>
  <si>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</si>
  <si>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</si>
  <si>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</si>
  <si>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</si>
  <si>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</si>
  <si>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</si>
  <si>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</si>
  <si>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</si>
  <si>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</si>
  <si>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</si>
  <si>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</si>
  <si>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</si>
  <si>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</si>
  <si>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</si>
  <si>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</si>
  <si>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</si>
  <si>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</si>
  <si>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</si>
  <si>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</si>
  <si>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</si>
  <si>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</si>
  <si>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</si>
  <si>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</si>
  <si>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</si>
  <si>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</si>
  <si>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</si>
  <si>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</si>
  <si>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</si>
  <si>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</si>
  <si>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</si>
  <si>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</si>
  <si>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</si>
  <si>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</si>
  <si>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</si>
  <si>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</si>
  <si>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</si>
  <si>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</si>
  <si>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</si>
  <si>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</si>
  <si>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</si>
  <si>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</si>
  <si>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</si>
  <si>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</si>
  <si>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</si>
  <si>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</si>
  <si>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</si>
  <si>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</si>
  <si>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</si>
  <si>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</si>
  <si>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</si>
  <si>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</si>
  <si>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</si>
  <si>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</si>
  <si>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</si>
  <si>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</si>
  <si>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</si>
  <si>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</si>
  <si>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</si>
  <si>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</si>
  <si>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</si>
  <si>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</si>
  <si>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</si>
  <si>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</si>
  <si>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</si>
  <si>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</si>
  <si>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</si>
  <si>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</si>
  <si>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</si>
  <si>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</si>
  <si>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</si>
  <si>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</si>
  <si>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</si>
  <si>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</si>
  <si>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</si>
  <si>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</si>
  <si>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</si>
  <si>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</si>
  <si>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</si>
  <si>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</si>
  <si>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</si>
  <si>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</si>
  <si>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</si>
  <si>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</si>
  <si>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</si>
  <si>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</si>
  <si>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</si>
  <si>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</si>
  <si>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</si>
  <si>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</si>
  <si>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</si>
  <si>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</si>
  <si>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</si>
  <si>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</si>
  <si>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</si>
  <si>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</si>
  <si>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</si>
  <si>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</si>
  <si>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</si>
  <si>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</si>
  <si>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</si>
  <si>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</si>
  <si>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</si>
  <si>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</si>
  <si>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</si>
  <si>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</si>
  <si>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</si>
  <si>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</si>
  <si>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</si>
  <si>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</si>
  <si>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</si>
  <si>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</si>
  <si>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</si>
  <si>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</si>
  <si>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</si>
  <si>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</si>
  <si>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</si>
  <si>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</si>
  <si>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</si>
  <si>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</si>
  <si>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</si>
  <si>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</si>
  <si>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</si>
  <si>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</si>
  <si>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</si>
  <si>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</si>
  <si>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</si>
  <si>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</si>
  <si>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</si>
  <si>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</si>
  <si>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</si>
  <si>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</si>
  <si>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</si>
  <si>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</si>
  <si>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</si>
  <si>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</si>
  <si>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</si>
  <si>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</si>
  <si>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</si>
  <si>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</si>
  <si>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</si>
  <si>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</si>
  <si>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</si>
  <si>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</si>
  <si>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</si>
  <si>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</si>
  <si>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</si>
  <si>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</si>
  <si>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</si>
  <si>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</si>
  <si>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</si>
  <si>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</si>
  <si>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</si>
  <si>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</si>
  <si>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</si>
  <si>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</si>
  <si>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</si>
  <si>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</si>
  <si>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</si>
  <si>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</si>
  <si>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</si>
  <si>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</si>
  <si>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</si>
  <si>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</si>
  <si>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</si>
  <si>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</si>
  <si>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</si>
  <si>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</si>
  <si>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</si>
  <si>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</si>
  <si>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</si>
  <si>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</si>
  <si>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</si>
  <si>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</si>
  <si>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</si>
  <si>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</si>
  <si>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</si>
  <si>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</si>
  <si>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</si>
  <si>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</si>
  <si>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</si>
  <si>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</si>
  <si>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</si>
  <si>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</si>
  <si>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</si>
  <si>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</si>
  <si>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</si>
  <si>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</si>
  <si>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</si>
  <si>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</si>
  <si>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</si>
  <si>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</si>
  <si>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</si>
  <si>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</si>
  <si>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</si>
  <si>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</si>
  <si>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</si>
  <si>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</si>
  <si>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</si>
  <si>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</si>
  <si>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</si>
  <si>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</si>
  <si>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</si>
  <si>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</si>
  <si>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</si>
  <si>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</si>
  <si>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</si>
  <si>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</si>
  <si>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</si>
  <si>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</si>
  <si>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</si>
  <si>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</si>
  <si>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</si>
  <si>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</si>
  <si>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</si>
  <si>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</si>
  <si>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</si>
  <si>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</si>
  <si>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</si>
  <si>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</si>
  <si>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</si>
  <si>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</si>
  <si>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</si>
  <si>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</si>
  <si>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</si>
  <si>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</si>
  <si>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</si>
  <si>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</si>
  <si>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</si>
  <si>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</si>
  <si>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</si>
  <si>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</si>
  <si>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</si>
  <si>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</si>
  <si>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</si>
  <si>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</si>
  <si>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</si>
  <si>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</si>
  <si>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</si>
  <si>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</si>
  <si>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</si>
  <si>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</si>
  <si>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</si>
  <si>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</si>
  <si>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</si>
  <si>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</si>
  <si>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</si>
  <si>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</si>
  <si>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</si>
  <si>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</si>
  <si>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</si>
  <si>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</si>
  <si>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</si>
  <si>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</si>
  <si>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</si>
  <si>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</si>
  <si>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</si>
  <si>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</si>
  <si>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</si>
  <si>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</si>
  <si>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</si>
  <si>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</si>
  <si>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</si>
  <si>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</si>
  <si>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</si>
  <si>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</si>
  <si>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</si>
  <si>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</si>
  <si>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</si>
  <si>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</si>
  <si>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</si>
  <si>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</si>
  <si>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</si>
  <si>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</si>
  <si>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</si>
  <si>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</si>
  <si>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</si>
  <si>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</si>
  <si>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</si>
  <si>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</si>
  <si>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</si>
  <si>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</si>
  <si>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</si>
  <si>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</si>
  <si>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</si>
  <si>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</si>
  <si>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</si>
  <si>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</si>
  <si>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</si>
  <si>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</si>
  <si>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</si>
  <si>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</si>
  <si>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</si>
  <si>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</si>
  <si>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</si>
  <si>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</si>
  <si>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</si>
  <si>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</si>
  <si>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</si>
  <si>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</si>
  <si>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</si>
  <si>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</si>
  <si>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</si>
  <si>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</si>
  <si>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</si>
  <si>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</si>
  <si>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</si>
  <si>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</si>
  <si>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</si>
  <si>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</si>
  <si>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</si>
  <si>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</si>
  <si>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</si>
  <si>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</si>
  <si>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</si>
  <si>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</si>
  <si>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</si>
  <si>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</si>
  <si>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</si>
  <si>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</si>
  <si>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</si>
  <si>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</si>
  <si>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</si>
  <si>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</si>
  <si>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</si>
  <si>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</si>
  <si>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</si>
  <si>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</si>
  <si>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</si>
  <si>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</si>
  <si>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</si>
  <si>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</si>
  <si>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</si>
  <si>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</si>
  <si>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</si>
  <si>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</si>
  <si>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</si>
  <si>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</si>
  <si>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</si>
  <si>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</si>
  <si>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</si>
  <si>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</si>
  <si>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</si>
  <si>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</si>
  <si>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</si>
  <si>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</si>
  <si>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</si>
  <si>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</si>
  <si>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</si>
  <si>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</si>
  <si>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</si>
  <si>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</si>
  <si>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</si>
  <si>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</si>
  <si>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</si>
  <si>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</si>
  <si>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</si>
  <si>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</si>
  <si>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</si>
  <si>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</si>
  <si>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</si>
  <si>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</si>
  <si>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</si>
  <si>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</si>
  <si>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</si>
  <si>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</si>
  <si>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</si>
  <si>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</si>
  <si>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</si>
  <si>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</si>
  <si>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</si>
  <si>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</si>
  <si>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</si>
  <si>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</si>
  <si>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</si>
  <si>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</si>
  <si>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</si>
  <si>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</si>
  <si>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</si>
  <si>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</si>
  <si>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</si>
  <si>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</si>
  <si>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</si>
  <si>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</si>
  <si>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</si>
  <si>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</si>
  <si>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</si>
  <si>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</si>
  <si>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</si>
  <si>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</si>
  <si>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</si>
  <si>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</si>
  <si>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</si>
  <si>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</si>
  <si>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</si>
  <si>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</si>
  <si>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</si>
  <si>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</si>
  <si>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</si>
  <si>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</si>
  <si>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</si>
  <si>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</si>
  <si>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</si>
  <si>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</si>
  <si>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</si>
  <si>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</si>
  <si>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</si>
  <si>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</si>
  <si>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</si>
  <si>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</si>
  <si>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</si>
  <si>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</si>
  <si>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</si>
  <si>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</si>
  <si>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</si>
  <si>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</si>
  <si>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</si>
  <si>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</si>
  <si>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</si>
  <si>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</si>
  <si>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</si>
  <si>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</si>
  <si>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</si>
  <si>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</si>
  <si>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</si>
  <si>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</si>
  <si>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</si>
  <si>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</si>
  <si>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</si>
  <si>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</si>
  <si>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</si>
  <si>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</si>
  <si>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</si>
  <si>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</si>
  <si>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</si>
  <si>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</si>
  <si>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</si>
  <si>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</si>
  <si>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</si>
  <si>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</si>
  <si>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</si>
  <si>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</si>
  <si>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</si>
  <si>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</si>
  <si>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</si>
  <si>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</si>
  <si>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</si>
  <si>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</si>
  <si>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</si>
  <si>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</si>
  <si>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</si>
  <si>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</si>
  <si>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</si>
  <si>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</si>
  <si>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</si>
  <si>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</si>
  <si>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</si>
  <si>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</si>
  <si>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</si>
  <si>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</si>
  <si>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</si>
  <si>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</si>
  <si>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</si>
  <si>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</si>
  <si>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</si>
  <si>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</si>
  <si>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</si>
  <si>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</si>
  <si>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</si>
  <si>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</si>
  <si>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</si>
  <si>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</si>
  <si>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</si>
  <si>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</si>
  <si>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</si>
  <si>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</si>
  <si>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</si>
  <si>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</si>
  <si>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</si>
  <si>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</si>
  <si>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</si>
  <si>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</si>
  <si>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</si>
  <si>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</si>
  <si>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</si>
  <si>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</si>
  <si>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</si>
  <si>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</si>
  <si>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</si>
  <si>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</si>
  <si>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</si>
  <si>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</si>
  <si>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</si>
  <si>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</si>
  <si>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</si>
  <si>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</si>
  <si>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</si>
  <si>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</si>
  <si>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</si>
  <si>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</si>
  <si>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</si>
  <si>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</si>
  <si>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</si>
  <si>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</si>
  <si>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</si>
  <si>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</si>
  <si>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</si>
  <si>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</si>
  <si>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</si>
  <si>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</si>
  <si>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</si>
  <si>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</si>
  <si>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</si>
  <si>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</si>
  <si>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</si>
  <si>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</si>
  <si>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</si>
  <si>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</si>
  <si>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</si>
  <si>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</si>
  <si>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</si>
  <si>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</si>
  <si>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</si>
  <si>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</si>
  <si>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</si>
  <si>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</si>
  <si>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</si>
  <si>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</si>
  <si>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</si>
  <si>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</si>
  <si>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</si>
  <si>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</si>
  <si>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</si>
  <si>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</si>
  <si>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</si>
  <si>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</si>
  <si>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</si>
  <si>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</si>
  <si>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</si>
  <si>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</si>
  <si>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</si>
  <si>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</si>
  <si>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</si>
  <si>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</si>
  <si>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</si>
  <si>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</si>
  <si>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</si>
  <si>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</si>
  <si>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</si>
  <si>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</si>
  <si>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</si>
  <si>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</si>
  <si>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</si>
  <si>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</si>
  <si>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</si>
  <si>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</si>
  <si>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</si>
  <si>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</si>
  <si>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</si>
  <si>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</si>
  <si>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</si>
  <si>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</si>
  <si>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</si>
  <si>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</si>
  <si>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</si>
  <si>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</si>
  <si>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</si>
  <si>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</si>
  <si>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</si>
  <si>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</si>
  <si>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</si>
  <si>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</si>
  <si>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</si>
  <si>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</si>
  <si>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</si>
  <si>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</si>
  <si>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</si>
  <si>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</si>
  <si>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</si>
  <si>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</si>
  <si>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</si>
  <si>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</si>
  <si>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</si>
  <si>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</si>
  <si>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</si>
  <si>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</si>
  <si>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</si>
  <si>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</si>
  <si>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</si>
  <si>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</si>
  <si>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</si>
  <si>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</si>
  <si>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</si>
  <si>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</si>
  <si>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</si>
  <si>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</si>
  <si>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</si>
  <si>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</si>
  <si>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</si>
  <si>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</si>
  <si>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</si>
  <si>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</si>
  <si>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</si>
  <si>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</si>
  <si>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</si>
  <si>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</si>
  <si>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</si>
  <si>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</si>
  <si>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</si>
  <si>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</si>
  <si>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</si>
  <si>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</si>
  <si>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</si>
  <si>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</si>
  <si>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</si>
  <si>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</si>
  <si>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</si>
  <si>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</si>
  <si>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</si>
  <si>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</si>
  <si>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</si>
  <si>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</si>
  <si>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</si>
  <si>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</si>
  <si>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</si>
  <si>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</si>
  <si>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</si>
  <si>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</si>
  <si>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</si>
  <si>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</si>
  <si>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</si>
  <si>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</si>
  <si>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</si>
  <si>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</si>
  <si>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</si>
  <si>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</si>
  <si>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</si>
  <si>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</si>
  <si>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</si>
  <si>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</si>
  <si>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</si>
  <si>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</si>
  <si>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</si>
  <si>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</si>
  <si>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</si>
  <si>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</si>
  <si>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</si>
  <si>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</si>
  <si>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</si>
  <si>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</si>
  <si>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</si>
  <si>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</si>
  <si>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</si>
  <si>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</si>
  <si>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</si>
  <si>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</si>
  <si>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</si>
  <si>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</si>
  <si>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</si>
  <si>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</si>
  <si>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</si>
  <si>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</si>
  <si>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</si>
  <si>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</si>
  <si>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</si>
  <si>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</si>
  <si>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</si>
  <si>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</si>
  <si>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</si>
  <si>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</si>
  <si>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</si>
  <si>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</si>
  <si>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</si>
  <si>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</si>
  <si>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</si>
  <si>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</si>
  <si>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</si>
  <si>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</si>
  <si>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</si>
  <si>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</si>
  <si>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</si>
  <si>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</si>
  <si>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</si>
  <si>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</si>
  <si>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</si>
  <si>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</si>
  <si>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</si>
  <si>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</si>
  <si>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</si>
  <si>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</si>
  <si>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</si>
  <si>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</si>
  <si>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</si>
  <si>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</si>
  <si>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</si>
  <si>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</si>
  <si>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</si>
  <si>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</si>
  <si>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</si>
  <si>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</si>
  <si>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</si>
  <si>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</si>
  <si>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</si>
  <si>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</si>
  <si>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</si>
  <si>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</si>
  <si>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</si>
  <si>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</si>
  <si>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</si>
  <si>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</si>
  <si>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</si>
  <si>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</si>
  <si>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</si>
  <si>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</si>
  <si>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</si>
  <si>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</si>
  <si>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</si>
  <si>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</si>
  <si>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</si>
  <si>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</si>
  <si>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</si>
  <si>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</si>
  <si>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</si>
  <si>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</si>
  <si>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</si>
  <si>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</si>
  <si>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</si>
  <si>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</si>
  <si>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</si>
  <si>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</si>
  <si>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</si>
  <si>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</si>
  <si>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</si>
  <si>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</si>
  <si>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</si>
  <si>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</si>
  <si>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</si>
  <si>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</si>
  <si>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</si>
  <si>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</si>
  <si>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</si>
  <si>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</si>
  <si>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</si>
  <si>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</si>
  <si>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</si>
  <si>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</si>
  <si>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</si>
  <si>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</si>
  <si>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</si>
  <si>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</si>
  <si>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</si>
  <si>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</si>
  <si>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</si>
  <si>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</si>
  <si>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</si>
  <si>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</si>
  <si>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</si>
  <si>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</si>
  <si>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</si>
  <si>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</si>
  <si>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</si>
  <si>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</si>
  <si>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</si>
  <si>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</si>
  <si>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</si>
  <si>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</si>
  <si>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</si>
  <si>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</si>
  <si>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</si>
  <si>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</si>
  <si>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</si>
  <si>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</si>
  <si>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</si>
  <si>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</si>
  <si>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</si>
  <si>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</si>
  <si>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</si>
  <si>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</si>
  <si>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</si>
  <si>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</si>
  <si>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</si>
  <si>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</si>
  <si>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</si>
  <si>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</si>
  <si>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</si>
  <si>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</si>
  <si>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</si>
  <si>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</si>
  <si>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</si>
  <si>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</si>
  <si>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</si>
  <si>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</si>
  <si>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</si>
  <si>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</si>
  <si>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</si>
  <si>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</si>
  <si>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</si>
  <si>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</si>
  <si>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</si>
  <si>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</si>
  <si>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</si>
  <si>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</si>
  <si>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</si>
  <si>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</si>
  <si>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</si>
  <si>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</si>
  <si>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</si>
  <si>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</si>
  <si>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</si>
  <si>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</si>
  <si>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</si>
  <si>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</si>
  <si>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</si>
  <si>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</si>
  <si>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</si>
  <si>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</si>
  <si>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</si>
  <si>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</si>
  <si>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</si>
  <si>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</si>
  <si>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</si>
  <si>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</si>
  <si>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</si>
  <si>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</si>
  <si>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</si>
  <si>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</si>
  <si>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</si>
  <si>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</si>
  <si>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</si>
  <si>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</si>
  <si>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</si>
  <si>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</si>
  <si>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</si>
  <si>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</si>
  <si>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</si>
  <si>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</si>
  <si>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</si>
  <si>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</si>
  <si>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</si>
  <si>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</si>
  <si>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</si>
  <si>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</si>
  <si>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</si>
  <si>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</si>
  <si>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</si>
  <si>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</si>
  <si>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</si>
  <si>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</si>
  <si>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</si>
  <si>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</si>
  <si>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</si>
  <si>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</si>
  <si>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</si>
  <si>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</si>
  <si>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</si>
  <si>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</si>
  <si>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</si>
  <si>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</si>
  <si>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</si>
  <si>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</si>
  <si>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</si>
  <si>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</si>
  <si>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</si>
  <si>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</si>
  <si>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</si>
  <si>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</si>
  <si>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</si>
  <si>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</si>
  <si>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</si>
  <si>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</si>
  <si>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</si>
  <si>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</si>
  <si>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</si>
  <si>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</si>
  <si>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</si>
  <si>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</si>
  <si>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</si>
  <si>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</si>
  <si>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</si>
  <si>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</si>
  <si>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</si>
  <si>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</si>
  <si>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</si>
  <si>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</si>
  <si>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</si>
  <si>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</si>
  <si>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</si>
  <si>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</si>
  <si>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</si>
  <si>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</si>
  <si>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</si>
  <si>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</si>
  <si>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</si>
  <si>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</si>
  <si>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</si>
  <si>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</si>
  <si>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</si>
  <si>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</si>
  <si>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</si>
  <si>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</si>
  <si>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</si>
  <si>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</si>
  <si>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</si>
  <si>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</si>
  <si>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</si>
  <si>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</si>
  <si>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</si>
  <si>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</si>
  <si>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</si>
  <si>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</si>
  <si>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</si>
  <si>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</si>
  <si>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</si>
  <si>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</si>
  <si>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</si>
  <si>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</si>
  <si>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</si>
  <si>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</si>
  <si>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</si>
  <si>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</si>
  <si>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</si>
  <si>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</si>
  <si>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</si>
  <si>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</si>
  <si>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</si>
  <si>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</si>
  <si>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</si>
  <si>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</si>
  <si>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</si>
  <si>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</si>
  <si>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</si>
  <si>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</si>
  <si>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</si>
  <si>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</si>
  <si>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</si>
  <si>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</si>
  <si>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</si>
  <si>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</si>
  <si>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</si>
  <si>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</si>
  <si>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</si>
  <si>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</si>
  <si>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</si>
  <si>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</si>
  <si>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</si>
  <si>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</si>
  <si>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</si>
  <si>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</si>
  <si>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</si>
  <si>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</si>
  <si>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</si>
  <si>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</si>
  <si>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</si>
  <si>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</si>
  <si>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</si>
  <si>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</si>
  <si>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</si>
  <si>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</si>
  <si>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</si>
  <si>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</si>
  <si>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</si>
  <si>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</si>
  <si>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</si>
  <si>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</si>
  <si>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</si>
  <si>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</si>
  <si>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</si>
  <si>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</si>
  <si>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</si>
  <si>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</si>
  <si>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</si>
  <si>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</si>
  <si>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</si>
  <si>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</si>
  <si>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</si>
  <si>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</si>
  <si>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</si>
  <si>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</si>
  <si>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</si>
  <si>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</si>
  <si>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</si>
  <si>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</si>
  <si>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</si>
  <si>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</si>
  <si>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</si>
  <si>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</si>
  <si>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</si>
  <si>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</si>
  <si>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</si>
  <si>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</si>
  <si>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</si>
  <si>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</si>
  <si>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</si>
  <si>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</si>
  <si>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</si>
  <si>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</si>
  <si>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</si>
  <si>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</si>
  <si>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</si>
  <si>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</si>
  <si>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</si>
  <si>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</si>
  <si>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</si>
  <si>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</si>
  <si>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</si>
  <si>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</si>
  <si>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</si>
  <si>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</si>
  <si>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</si>
  <si>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</si>
  <si>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</si>
  <si>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</si>
  <si>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</si>
  <si>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</si>
  <si>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</si>
  <si>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</si>
  <si>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</si>
  <si>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</si>
  <si>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</si>
  <si>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</si>
  <si>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</si>
  <si>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</si>
  <si>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</si>
  <si>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</si>
  <si>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</si>
  <si>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</si>
  <si>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</si>
  <si>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</si>
  <si>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</si>
  <si>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</si>
  <si>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</si>
  <si>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</si>
  <si>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</si>
  <si>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</si>
  <si>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</si>
  <si>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</si>
  <si>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</si>
  <si>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</si>
  <si>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</si>
  <si>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</si>
  <si>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</si>
  <si>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</si>
  <si>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</si>
  <si>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</si>
  <si>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</si>
  <si>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</si>
  <si>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</si>
  <si>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</si>
  <si>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</si>
  <si>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</si>
  <si>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</si>
  <si>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</si>
  <si>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</si>
  <si>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</si>
  <si>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</si>
  <si>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</si>
  <si>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</si>
  <si>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</si>
  <si>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</si>
  <si>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</si>
  <si>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</si>
  <si>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</si>
  <si>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</si>
  <si>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</si>
  <si>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</si>
  <si>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</si>
  <si>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</si>
  <si>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</si>
  <si>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</si>
  <si>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</si>
  <si>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</si>
  <si>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</si>
  <si>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</si>
  <si>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</si>
  <si>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</si>
  <si>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</si>
  <si>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</si>
  <si>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</si>
  <si>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</si>
  <si>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</si>
  <si>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</si>
  <si>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</si>
  <si>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</si>
  <si>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</si>
  <si>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</si>
  <si>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</si>
  <si>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</si>
  <si>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</si>
  <si>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</si>
  <si>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</si>
  <si>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</si>
  <si>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</si>
  <si>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</si>
  <si>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</si>
  <si>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</si>
  <si>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</si>
  <si>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</si>
  <si>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</si>
  <si>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</si>
  <si>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</si>
  <si>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</si>
  <si>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</si>
  <si>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</si>
  <si>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</si>
  <si>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</si>
  <si>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</si>
  <si>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</si>
  <si>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</si>
  <si>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</si>
  <si>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</si>
  <si>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</si>
  <si>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</si>
  <si>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</si>
  <si>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</si>
  <si>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</si>
  <si>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</si>
  <si>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</si>
  <si>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</si>
  <si>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</si>
  <si>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</si>
  <si>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</si>
  <si>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</si>
  <si>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</si>
  <si>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</si>
  <si>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</si>
  <si>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</si>
  <si>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</si>
  <si>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</si>
  <si>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</si>
  <si>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</si>
  <si>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</si>
  <si>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</si>
  <si>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</si>
  <si>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</si>
  <si>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</si>
  <si>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</si>
  <si>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</si>
  <si>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</si>
  <si>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</si>
  <si>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</si>
  <si>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</si>
  <si>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</si>
  <si>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</si>
  <si>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</si>
  <si>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</si>
  <si>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</si>
  <si>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</si>
  <si>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</si>
  <si>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</si>
  <si>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</si>
  <si>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</si>
  <si>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</si>
  <si>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</si>
  <si>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</si>
  <si>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</si>
  <si>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</si>
  <si>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</si>
  <si>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</si>
  <si>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</si>
  <si>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</si>
  <si>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</si>
  <si>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</si>
  <si>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</si>
  <si>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</si>
  <si>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</si>
  <si>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</si>
  <si>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</si>
  <si>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</si>
  <si>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</si>
  <si>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</si>
  <si>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</si>
  <si>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</si>
  <si>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</si>
  <si>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</si>
  <si>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</si>
  <si>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</si>
  <si>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</si>
  <si>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</si>
  <si>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</si>
  <si>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</si>
  <si>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</si>
  <si>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</si>
  <si>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</si>
  <si>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</si>
  <si>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</si>
  <si>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</si>
  <si>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</si>
  <si>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</si>
  <si>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</si>
  <si>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</si>
  <si>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</si>
  <si>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</si>
  <si>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</si>
  <si>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</si>
  <si>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</si>
  <si>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</si>
  <si>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</si>
  <si>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</si>
  <si>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</si>
  <si>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</si>
  <si>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</si>
  <si>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</si>
  <si>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</si>
  <si>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</si>
  <si>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</si>
  <si>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</si>
  <si>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</si>
  <si>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</si>
  <si>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</si>
  <si>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</si>
  <si>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</si>
  <si>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</si>
  <si>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</si>
  <si>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</si>
  <si>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</si>
  <si>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</si>
  <si>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</si>
  <si>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</si>
  <si>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</si>
  <si>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</si>
  <si>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</si>
  <si>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</si>
  <si>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</si>
  <si>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</si>
  <si>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</si>
  <si>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</si>
  <si>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</si>
  <si>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</si>
  <si>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</si>
  <si>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</si>
  <si>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</si>
  <si>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</si>
  <si>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</si>
  <si>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</si>
  <si>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</si>
  <si>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</si>
  <si>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</si>
  <si>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</si>
  <si>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</si>
  <si>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</si>
  <si>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</si>
  <si>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</si>
  <si>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</si>
  <si>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</si>
  <si>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</si>
  <si>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</si>
  <si>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</si>
  <si>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</si>
  <si>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</si>
  <si>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</si>
  <si>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</si>
  <si>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</si>
  <si>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</si>
  <si>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</si>
  <si>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</si>
  <si>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</si>
  <si>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</si>
  <si>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</si>
  <si>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</si>
  <si>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</si>
  <si>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</si>
  <si>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</si>
  <si>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</si>
  <si>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</si>
  <si>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</si>
  <si>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</si>
  <si>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</si>
  <si>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</si>
  <si>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</si>
  <si>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</si>
  <si>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</si>
  <si>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</si>
  <si>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</si>
  <si>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</si>
  <si>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</si>
  <si>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</si>
  <si>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</si>
  <si>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</si>
  <si>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</si>
  <si>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</si>
  <si>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</si>
  <si>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</si>
  <si>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</si>
  <si>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</si>
  <si>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</si>
  <si>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</si>
  <si>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</si>
  <si>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</si>
  <si>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</si>
  <si>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</si>
  <si>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</si>
  <si>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</si>
  <si>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</si>
  <si>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</si>
  <si>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</si>
  <si>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</si>
  <si>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</si>
  <si>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</si>
  <si>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</si>
  <si>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</si>
  <si>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</si>
  <si>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</si>
  <si>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</si>
  <si>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</si>
  <si>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</si>
  <si>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</si>
  <si>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</si>
  <si>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</si>
  <si>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</si>
  <si>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</si>
  <si>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</si>
  <si>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</si>
  <si>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</si>
  <si>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</si>
  <si>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</si>
  <si>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</si>
  <si>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</si>
  <si>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</si>
  <si>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</si>
  <si>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</si>
  <si>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</si>
  <si>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</si>
  <si>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</si>
  <si>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</si>
  <si>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</si>
  <si>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</si>
  <si>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</si>
  <si>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</si>
  <si>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</si>
  <si>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</si>
  <si>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</si>
  <si>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</si>
  <si>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</si>
  <si>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</si>
  <si>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</si>
  <si>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</si>
  <si>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</si>
  <si>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</si>
  <si>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</si>
  <si>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</si>
  <si>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</si>
  <si>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</si>
  <si>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</si>
  <si>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</si>
  <si>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</si>
  <si>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</si>
  <si>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</si>
  <si>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</si>
  <si>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</si>
  <si>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</si>
  <si>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</si>
  <si>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</si>
  <si>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</si>
  <si>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</si>
  <si>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</si>
  <si>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</si>
  <si>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</si>
  <si>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</si>
  <si>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</si>
  <si>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</si>
  <si>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</si>
  <si>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</si>
  <si>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</si>
  <si>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</si>
  <si>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</si>
  <si>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</si>
  <si>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</si>
  <si>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</si>
  <si>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</si>
  <si>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</si>
  <si>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</si>
  <si>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</si>
  <si>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</si>
  <si>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</si>
  <si>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</si>
  <si>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</si>
  <si>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</si>
  <si>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</si>
  <si>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</si>
  <si>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</si>
  <si>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</si>
  <si>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</si>
  <si>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</si>
  <si>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</si>
  <si>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</si>
  <si>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</si>
  <si>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</si>
  <si>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</si>
  <si>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</si>
  <si>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</si>
  <si>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</si>
  <si>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</si>
  <si>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</si>
  <si>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</si>
  <si>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</si>
  <si>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</si>
  <si>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</si>
  <si>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</si>
  <si>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</si>
  <si>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</si>
  <si>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</si>
  <si>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</si>
  <si>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</si>
  <si>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</si>
  <si>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</si>
  <si>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</si>
  <si>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</si>
  <si>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</si>
  <si>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</si>
  <si>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</si>
  <si>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</si>
  <si>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</si>
  <si>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</si>
  <si>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</si>
  <si>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</si>
  <si>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</si>
  <si>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</si>
  <si>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</si>
  <si>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</si>
  <si>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</si>
  <si>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</si>
  <si>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</si>
  <si>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</si>
  <si>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</si>
  <si>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</si>
  <si>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</si>
  <si>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</si>
  <si>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</si>
  <si>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</si>
  <si>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</si>
  <si>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</si>
  <si>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</si>
  <si>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</si>
  <si>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</si>
  <si>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</si>
  <si>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</si>
  <si>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</si>
  <si>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</si>
  <si>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</si>
  <si>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</si>
  <si>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</si>
  <si>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</si>
  <si>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</si>
  <si>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</si>
  <si>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</si>
  <si>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</si>
  <si>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</si>
  <si>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</si>
  <si>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</si>
  <si>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</si>
  <si>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</si>
  <si>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</si>
  <si>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</si>
  <si>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</si>
  <si>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</si>
  <si>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</si>
  <si>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</si>
  <si>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</si>
  <si>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</si>
  <si>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</si>
  <si>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</si>
  <si>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</si>
  <si>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</si>
  <si>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</si>
  <si>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</si>
  <si>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</si>
  <si>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</si>
  <si>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</si>
  <si>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</si>
  <si>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</si>
  <si>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</si>
  <si>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</si>
  <si>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</si>
  <si>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</si>
  <si>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</si>
  <si>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</si>
  <si>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</si>
  <si>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</si>
  <si>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</si>
  <si>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</si>
  <si>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</si>
  <si>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</si>
  <si>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</si>
  <si>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</si>
  <si>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</si>
  <si>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</si>
  <si>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</si>
  <si>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</si>
  <si>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</si>
  <si>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</si>
  <si>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</si>
  <si>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</si>
  <si>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</si>
  <si>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</si>
  <si>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</si>
  <si>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</si>
  <si>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</si>
  <si>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</si>
  <si>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</si>
  <si>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</si>
  <si>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</si>
  <si>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</si>
  <si>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</si>
  <si>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</si>
  <si>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</si>
  <si>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</si>
  <si>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</si>
  <si>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</si>
  <si>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</si>
  <si>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</si>
  <si>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</si>
  <si>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</si>
  <si>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</si>
  <si>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</si>
  <si>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</si>
  <si>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</si>
  <si>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</si>
  <si>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</si>
  <si>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</si>
  <si>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</si>
  <si>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</si>
  <si>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</si>
  <si>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</si>
  <si>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</si>
  <si>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</si>
  <si>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</si>
  <si>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</si>
  <si>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</si>
  <si>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</si>
  <si>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</si>
  <si>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</si>
  <si>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</si>
  <si>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</si>
  <si>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</si>
  <si>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</si>
  <si>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</si>
  <si>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</si>
  <si>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</si>
  <si>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</si>
  <si>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</si>
  <si>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</si>
  <si>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</si>
  <si>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</si>
  <si>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</si>
  <si>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</si>
  <si>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</si>
  <si>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</si>
  <si>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</si>
  <si>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</si>
  <si>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</si>
  <si>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</si>
  <si>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</si>
  <si>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</si>
  <si>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</si>
  <si>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</si>
  <si>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</si>
  <si>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</si>
  <si>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</si>
  <si>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</si>
  <si>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</si>
  <si>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</si>
  <si>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</si>
  <si>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</si>
  <si>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</si>
  <si>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</si>
  <si>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</si>
  <si>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</si>
  <si>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</si>
  <si>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</si>
  <si>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</si>
  <si>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</si>
  <si>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</si>
  <si>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</si>
  <si>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</si>
  <si>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</si>
  <si>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</si>
  <si>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</si>
  <si>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</si>
  <si>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</si>
  <si>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</si>
  <si>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</si>
  <si>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</si>
  <si>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</si>
  <si>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</si>
  <si>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</si>
  <si>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</si>
  <si>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</si>
  <si>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</si>
  <si>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</si>
  <si>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</si>
  <si>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</si>
  <si>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</si>
  <si>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</si>
  <si>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</si>
  <si>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</si>
  <si>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</si>
  <si>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</si>
  <si>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</si>
  <si>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</si>
  <si>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</si>
  <si>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</si>
  <si>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</si>
  <si>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</si>
  <si>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</si>
  <si>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</si>
  <si>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</si>
  <si>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</si>
  <si>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</si>
  <si>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</si>
  <si>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</si>
  <si>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</si>
  <si>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</si>
  <si>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</si>
  <si>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</si>
  <si>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</si>
  <si>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</si>
  <si>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</si>
  <si>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</si>
  <si>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</si>
  <si>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</si>
  <si>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</si>
  <si>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</si>
  <si>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</si>
  <si>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</si>
  <si>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</si>
  <si>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</si>
  <si>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</si>
  <si>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</si>
  <si>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</si>
  <si>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</si>
  <si>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</si>
  <si>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</si>
  <si>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</si>
  <si>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</si>
  <si>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</si>
  <si>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</si>
  <si>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</si>
  <si>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</si>
  <si>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</si>
  <si>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</si>
  <si>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</si>
  <si>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</si>
  <si>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</si>
  <si>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</si>
  <si>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</si>
  <si>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</si>
  <si>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</si>
  <si>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</si>
  <si>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</si>
  <si>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</si>
  <si>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</si>
  <si>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</si>
  <si>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</si>
  <si>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</si>
  <si>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</si>
  <si>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</si>
  <si>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</si>
  <si>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</si>
  <si>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</si>
  <si>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</si>
  <si>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</si>
  <si>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</si>
  <si>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</si>
  <si>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</si>
  <si>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</si>
  <si>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</si>
  <si>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</si>
  <si>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</si>
  <si>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</si>
  <si>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</si>
  <si>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</si>
  <si>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</si>
  <si>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</si>
  <si>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</si>
  <si>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</si>
  <si>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</si>
  <si>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</si>
  <si>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</si>
  <si>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</si>
  <si>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</si>
  <si>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</si>
  <si>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</si>
  <si>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</si>
  <si>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</si>
  <si>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</si>
  <si>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</si>
  <si>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</si>
  <si>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</si>
  <si>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</si>
  <si>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</si>
  <si>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</si>
  <si>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</si>
  <si>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</si>
  <si>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</si>
  <si>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</si>
  <si>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</si>
  <si>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</si>
  <si>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</si>
  <si>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</si>
  <si>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</si>
  <si>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</si>
  <si>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</si>
  <si>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</si>
  <si>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</si>
  <si>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</si>
  <si>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</si>
  <si>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</si>
  <si>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</si>
  <si>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</si>
  <si>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</si>
  <si>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</si>
  <si>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</si>
  <si>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</si>
  <si>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</si>
  <si>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</si>
  <si>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</si>
  <si>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</si>
  <si>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</si>
  <si>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</si>
  <si>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</si>
  <si>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</si>
  <si>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</si>
  <si>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</si>
  <si>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</si>
  <si>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</si>
  <si>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</si>
  <si>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</si>
  <si>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</si>
  <si>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</si>
  <si>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</si>
  <si>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</si>
  <si>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</si>
  <si>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</si>
  <si>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</si>
  <si>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</si>
  <si>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</si>
  <si>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</si>
  <si>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</si>
  <si>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</si>
  <si>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</si>
  <si>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</si>
  <si>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</si>
  <si>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</si>
  <si>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</si>
  <si>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</si>
  <si>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</si>
  <si>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</si>
  <si>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</si>
  <si>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</si>
  <si>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</si>
  <si>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</si>
  <si>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</si>
  <si>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</si>
  <si>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</si>
  <si>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</si>
  <si>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</si>
  <si>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</si>
  <si>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</si>
  <si>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</si>
  <si>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</si>
  <si>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</si>
  <si>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</si>
  <si>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</si>
  <si>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</si>
  <si>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</si>
  <si>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</si>
  <si>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</si>
  <si>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</si>
  <si>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</si>
  <si>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</si>
  <si>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</si>
  <si>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</si>
  <si>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</si>
  <si>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</si>
  <si>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</si>
  <si>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</si>
  <si>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</si>
  <si>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</si>
  <si>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</si>
  <si>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</si>
  <si>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</si>
  <si>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</si>
  <si>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</si>
  <si>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</si>
  <si>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</si>
  <si>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</si>
  <si>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</si>
  <si>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</si>
  <si>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</si>
  <si>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</si>
  <si>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</si>
  <si>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</si>
  <si>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</si>
  <si>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</si>
  <si>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</si>
  <si>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</si>
  <si>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</si>
  <si>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</si>
  <si>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</si>
  <si>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</si>
  <si>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</si>
  <si>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</si>
  <si>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</si>
  <si>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</si>
  <si>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</si>
  <si>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</si>
  <si>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</si>
  <si>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</si>
  <si>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</si>
  <si>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</si>
  <si>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</si>
  <si>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</si>
  <si>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</si>
  <si>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</si>
  <si>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</si>
  <si>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</si>
  <si>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</si>
  <si>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</si>
  <si>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</si>
  <si>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</si>
  <si>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</si>
  <si>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</si>
  <si>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</si>
  <si>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</si>
  <si>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</si>
  <si>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</si>
  <si>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</si>
  <si>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</si>
  <si>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</si>
  <si>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</si>
  <si>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</si>
  <si>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</si>
  <si>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</si>
  <si>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</si>
  <si>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</si>
  <si>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</si>
  <si>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</si>
  <si>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</si>
  <si>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</si>
  <si>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</si>
  <si>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</si>
  <si>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</si>
  <si>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</si>
  <si>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</si>
  <si>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</si>
  <si>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</si>
  <si>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</si>
  <si>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</si>
  <si>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</si>
  <si>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</si>
  <si>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</si>
  <si>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</si>
  <si>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</si>
  <si>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</si>
  <si>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</si>
  <si>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</si>
  <si>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</si>
  <si>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</si>
  <si>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</si>
  <si>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</si>
  <si>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</si>
  <si>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</si>
  <si>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</si>
  <si>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</si>
  <si>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</si>
  <si>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</si>
  <si>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</si>
  <si>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</si>
  <si>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</si>
  <si>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</si>
  <si>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</si>
  <si>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</si>
  <si>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</si>
  <si>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</si>
  <si>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</si>
  <si>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</si>
  <si>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</si>
  <si>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</si>
  <si>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</si>
  <si>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</si>
  <si>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</si>
  <si>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</si>
  <si>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</si>
  <si>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</si>
  <si>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</si>
  <si>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</si>
  <si>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</si>
  <si>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</si>
  <si>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</si>
  <si>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</si>
  <si>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</si>
  <si>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</si>
  <si>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</si>
  <si>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</si>
  <si>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</si>
  <si>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</si>
  <si>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</si>
  <si>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</si>
  <si>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</si>
  <si>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</si>
  <si>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</si>
  <si>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</si>
  <si>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</si>
  <si>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</si>
  <si>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</si>
  <si>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</si>
  <si>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</si>
  <si>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</si>
  <si>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</si>
  <si>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</si>
  <si>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</si>
  <si>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</si>
  <si>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</si>
  <si>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</si>
  <si>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</si>
  <si>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</si>
  <si>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</si>
  <si>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</si>
  <si>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</si>
  <si>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</si>
  <si>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</si>
  <si>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</si>
  <si>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</si>
  <si>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</si>
  <si>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</si>
  <si>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</si>
  <si>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</si>
  <si>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</si>
  <si>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</si>
  <si>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</si>
  <si>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</si>
  <si>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</si>
  <si>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</si>
  <si>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</si>
  <si>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</si>
  <si>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</si>
  <si>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</si>
  <si>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</si>
  <si>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</si>
  <si>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</si>
  <si>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</si>
  <si>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</si>
  <si>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</si>
  <si>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</si>
  <si>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</si>
  <si>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</si>
  <si>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</si>
  <si>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</si>
  <si>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</si>
  <si>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</si>
  <si>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</si>
  <si>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</si>
  <si>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</si>
  <si>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</si>
  <si>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</si>
  <si>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</si>
  <si>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</si>
  <si>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</si>
  <si>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</si>
  <si>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</si>
  <si>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</si>
  <si>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</si>
  <si>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</si>
  <si>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</si>
  <si>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</si>
  <si>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</si>
  <si>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</si>
  <si>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</si>
  <si>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</si>
  <si>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</si>
  <si>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</si>
  <si>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</si>
  <si>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</si>
  <si>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</si>
  <si>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</si>
  <si>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</si>
  <si>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</si>
  <si>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</si>
  <si>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</si>
  <si>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</si>
  <si>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</si>
  <si>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</si>
  <si>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</si>
  <si>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</si>
  <si>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</si>
  <si>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</si>
  <si>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</si>
  <si>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</si>
  <si>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</si>
  <si>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</si>
  <si>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</si>
  <si>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</si>
  <si>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</si>
  <si>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</si>
  <si>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</si>
  <si>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</si>
  <si>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</si>
  <si>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</si>
  <si>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</si>
  <si>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</si>
  <si>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</si>
  <si>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</si>
  <si>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</si>
  <si>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</si>
  <si>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</si>
  <si>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</si>
  <si>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</si>
  <si>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</si>
  <si>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</si>
  <si>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</si>
  <si>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</si>
  <si>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</si>
  <si>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</si>
  <si>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</si>
  <si>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</si>
  <si>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</si>
  <si>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</si>
  <si>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</si>
  <si>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</si>
  <si>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</si>
  <si>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</si>
  <si>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</si>
  <si>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</si>
  <si>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</si>
  <si>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</si>
  <si>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</si>
  <si>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</si>
  <si>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</si>
  <si>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</si>
  <si>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</si>
  <si>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</si>
  <si>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</si>
  <si>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</si>
  <si>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</si>
  <si>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</si>
  <si>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</si>
  <si>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</si>
  <si>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</si>
  <si>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</si>
  <si>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</si>
  <si>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</si>
  <si>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</si>
  <si>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</si>
  <si>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</si>
  <si>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</si>
  <si>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</si>
  <si>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</si>
  <si>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</si>
  <si>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</si>
  <si>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</si>
  <si>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</si>
  <si>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</si>
  <si>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</si>
  <si>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</si>
  <si>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</si>
  <si>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</si>
  <si>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</si>
  <si>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</si>
  <si>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</si>
  <si>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</si>
  <si>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</si>
  <si>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</si>
  <si>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</si>
  <si>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</si>
  <si>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</si>
  <si>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</si>
  <si>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</si>
  <si>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</si>
  <si>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</si>
  <si>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</si>
  <si>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</si>
  <si>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</si>
  <si>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</si>
  <si>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</si>
  <si>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</si>
  <si>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</si>
  <si>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</si>
  <si>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</si>
  <si>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</si>
  <si>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</si>
  <si>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</si>
  <si>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</si>
  <si>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</si>
  <si>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</si>
  <si>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</si>
  <si>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</si>
  <si>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</si>
  <si>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</si>
  <si>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</si>
  <si>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</si>
  <si>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</si>
  <si>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</si>
  <si>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</si>
  <si>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</si>
  <si>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</si>
  <si>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</si>
  <si>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</si>
  <si>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</si>
  <si>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</si>
  <si>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</si>
  <si>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</si>
  <si>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</si>
  <si>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</si>
  <si>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</si>
  <si>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</si>
  <si>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</si>
  <si>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</si>
  <si>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</si>
  <si>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</si>
  <si>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</si>
  <si>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</si>
  <si>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</si>
  <si>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</si>
  <si>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</si>
  <si>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</si>
  <si>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</si>
  <si>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</si>
  <si>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</si>
  <si>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</si>
  <si>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</si>
  <si>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</si>
  <si>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</si>
  <si>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</si>
  <si>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</si>
  <si>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</si>
  <si>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</si>
  <si>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</si>
  <si>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</si>
  <si>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</si>
  <si>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</si>
  <si>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</si>
  <si>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</si>
  <si>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</si>
  <si>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</si>
  <si>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</si>
  <si>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</si>
  <si>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</si>
  <si>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</si>
  <si>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</si>
  <si>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</si>
  <si>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</si>
  <si>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</si>
  <si>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</si>
  <si>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</si>
  <si>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</si>
  <si>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</si>
  <si>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</si>
  <si>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</si>
  <si>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</si>
  <si>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</si>
  <si>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</si>
  <si>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</si>
  <si>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</si>
  <si>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</si>
  <si>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</si>
  <si>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</si>
  <si>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</si>
  <si>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</si>
  <si>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</si>
  <si>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</si>
  <si>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</si>
  <si>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</si>
  <si>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</si>
  <si>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</si>
  <si>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</si>
  <si>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</si>
  <si>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</si>
  <si>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</si>
  <si>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</si>
  <si>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</si>
  <si>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</si>
  <si>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</si>
  <si>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</si>
  <si>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</si>
  <si>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</si>
  <si>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</si>
  <si>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</si>
  <si>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</si>
  <si>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</si>
  <si>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</si>
  <si>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</si>
  <si>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</si>
  <si>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</si>
  <si>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</si>
  <si>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</si>
  <si>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</si>
  <si>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</si>
  <si>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</si>
  <si>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</si>
  <si>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</si>
  <si>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</si>
  <si>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</si>
  <si>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</si>
  <si>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</si>
  <si>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</si>
  <si>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</si>
  <si>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</si>
  <si>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</si>
  <si>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</si>
  <si>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</si>
  <si>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</si>
  <si>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</si>
  <si>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</si>
  <si>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</si>
  <si>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</si>
  <si>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</si>
  <si>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</si>
  <si>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</si>
  <si>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</si>
  <si>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</si>
  <si>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</si>
  <si>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</si>
  <si>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</si>
  <si>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</si>
  <si>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</si>
  <si>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</si>
  <si>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</si>
  <si>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</si>
  <si>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</si>
  <si>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</si>
  <si>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</si>
  <si>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</si>
  <si>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</si>
  <si>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</si>
  <si>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</si>
  <si>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</si>
  <si>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</si>
  <si>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</si>
  <si>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</si>
  <si>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</si>
  <si>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</si>
  <si>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</si>
  <si>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</si>
  <si>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</si>
  <si>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</si>
  <si>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</si>
  <si>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</si>
  <si>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</si>
  <si>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</si>
  <si>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</si>
  <si>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</si>
  <si>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</si>
  <si>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</si>
  <si>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</si>
  <si>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</si>
  <si>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</si>
  <si>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</si>
  <si>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</si>
  <si>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</si>
  <si>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</si>
  <si>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</si>
  <si>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</si>
  <si>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</si>
  <si>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</si>
  <si>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</si>
  <si>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</si>
  <si>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</si>
  <si>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</si>
  <si>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</si>
  <si>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</si>
  <si>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</si>
  <si>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</si>
  <si>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</si>
  <si>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</si>
  <si>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</si>
  <si>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</si>
  <si>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</si>
  <si>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</si>
  <si>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</si>
  <si>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</si>
  <si>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</si>
  <si>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</si>
  <si>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</si>
  <si>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</si>
  <si>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</si>
  <si>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</si>
  <si>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</si>
  <si>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</si>
  <si>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</si>
  <si>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</si>
  <si>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</si>
  <si>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</si>
  <si>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</si>
  <si>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</si>
  <si>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</si>
  <si>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</si>
  <si>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</si>
  <si>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</si>
  <si>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</si>
  <si>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</si>
  <si>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</si>
  <si>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</si>
  <si>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</si>
  <si>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</si>
  <si>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</si>
  <si>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</si>
  <si>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</si>
  <si>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</si>
  <si>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</si>
  <si>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</si>
  <si>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</si>
  <si>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</si>
  <si>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</si>
  <si>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</si>
  <si>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</si>
  <si>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</si>
  <si>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</si>
  <si>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</si>
  <si>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</si>
  <si>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</si>
  <si>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</si>
  <si>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</si>
  <si>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</si>
  <si>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</si>
  <si>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</si>
  <si>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</si>
  <si>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</si>
  <si>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</si>
  <si>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</si>
  <si>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</si>
  <si>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</si>
  <si>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</si>
  <si>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</si>
  <si>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</si>
  <si>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</si>
  <si>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</si>
  <si>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</si>
  <si>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</si>
  <si>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</si>
  <si>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</si>
  <si>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</si>
  <si>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</si>
  <si>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</si>
  <si>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</si>
  <si>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</si>
  <si>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</si>
  <si>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</si>
  <si>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</si>
  <si>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</si>
  <si>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</si>
  <si>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</si>
  <si>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</si>
  <si>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</si>
  <si>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</si>
  <si>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</si>
  <si>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</si>
  <si>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</si>
  <si>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</si>
  <si>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</si>
  <si>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</si>
  <si>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</si>
  <si>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</si>
  <si>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</si>
  <si>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</si>
  <si>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</si>
  <si>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</si>
  <si>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</si>
  <si>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</si>
  <si>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</si>
  <si>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</si>
  <si>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</si>
  <si>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</si>
  <si>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</si>
  <si>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</si>
  <si>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</si>
  <si>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</si>
  <si>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</si>
  <si>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</si>
  <si>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</si>
  <si>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</si>
  <si>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</si>
  <si>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</si>
  <si>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</si>
  <si>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</si>
  <si>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</si>
  <si>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</si>
  <si>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</si>
  <si>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</si>
  <si>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</si>
  <si>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</si>
  <si>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</si>
  <si>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</si>
  <si>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</si>
  <si>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</si>
  <si>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</si>
  <si>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</si>
  <si>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</si>
  <si>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</si>
  <si>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</si>
  <si>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</si>
  <si>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</si>
  <si>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</si>
  <si>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</si>
  <si>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</si>
  <si>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</si>
  <si>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</si>
  <si>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</si>
  <si>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</si>
  <si>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</si>
  <si>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</si>
  <si>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</si>
  <si>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</si>
  <si>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</si>
  <si>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</si>
  <si>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</si>
  <si>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</si>
  <si>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</si>
  <si>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</si>
  <si>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</si>
  <si>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</si>
  <si>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</si>
  <si>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</si>
  <si>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</si>
  <si>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</si>
  <si>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</si>
  <si>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</si>
  <si>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</si>
  <si>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</si>
  <si>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</si>
  <si>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</si>
  <si>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</si>
  <si>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</si>
  <si>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</si>
  <si>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</si>
  <si>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</si>
  <si>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</si>
  <si>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</si>
  <si>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</si>
  <si>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</si>
  <si>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</si>
  <si>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</si>
  <si>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</si>
  <si>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</si>
  <si>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</si>
  <si>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</si>
  <si>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</si>
  <si>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</si>
  <si>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</si>
  <si>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</si>
  <si>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</si>
  <si>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</si>
  <si>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</si>
  <si>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</si>
  <si>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</si>
  <si>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</si>
  <si>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</si>
  <si>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</si>
  <si>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</si>
  <si>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</si>
  <si>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</si>
  <si>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</si>
  <si>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</si>
  <si>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</si>
  <si>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</si>
  <si>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</si>
  <si>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</si>
  <si>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</si>
  <si>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</si>
  <si>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</si>
  <si>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</si>
  <si>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</si>
  <si>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</si>
  <si>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</si>
  <si>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</si>
  <si>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</si>
  <si>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</si>
  <si>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</si>
  <si>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</si>
  <si>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</si>
  <si>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</si>
  <si>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</si>
  <si>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</si>
  <si>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</si>
  <si>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</si>
  <si>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</si>
  <si>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</si>
  <si>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</si>
  <si>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</si>
  <si>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</si>
  <si>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</si>
  <si>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</si>
  <si>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</si>
  <si>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</si>
  <si>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</si>
  <si>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</si>
  <si>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</si>
  <si>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</si>
  <si>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</si>
  <si>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</si>
  <si>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</si>
  <si>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</si>
  <si>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</si>
  <si>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</si>
  <si>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</si>
  <si>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</si>
  <si>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</si>
  <si>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</si>
  <si>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</si>
  <si>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</si>
  <si>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</si>
  <si>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</si>
  <si>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</si>
  <si>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</si>
  <si>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</si>
  <si>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</si>
  <si>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</si>
  <si>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</si>
  <si>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</si>
  <si>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</si>
  <si>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</si>
  <si>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</si>
  <si>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</si>
  <si>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</si>
  <si>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</si>
  <si>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</si>
  <si>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</si>
  <si>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</si>
  <si>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</si>
  <si>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</si>
  <si>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</si>
  <si>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</si>
  <si>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</si>
  <si>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</si>
  <si>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</si>
  <si>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</si>
  <si>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</si>
  <si>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</si>
  <si>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</si>
  <si>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</si>
  <si>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</si>
  <si>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</si>
  <si>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</si>
  <si>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</si>
  <si>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</si>
  <si>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</si>
  <si>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</si>
  <si>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</si>
  <si>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</si>
  <si>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</si>
  <si>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</si>
  <si>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</si>
  <si>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</si>
  <si>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</si>
  <si>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</si>
  <si>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</si>
  <si>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</si>
  <si>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</si>
  <si>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</si>
  <si>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</si>
  <si>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</si>
  <si>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</si>
  <si>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</si>
  <si>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</si>
  <si>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</si>
  <si>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</si>
  <si>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</si>
  <si>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</si>
  <si>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</si>
  <si>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</si>
  <si>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</si>
  <si>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</si>
  <si>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</si>
  <si>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</si>
  <si>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</si>
  <si>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</si>
  <si>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</si>
  <si>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</si>
  <si>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</si>
  <si>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</si>
  <si>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</si>
  <si>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</si>
  <si>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</si>
  <si>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</si>
  <si>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</si>
  <si>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</si>
  <si>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</si>
  <si>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</si>
  <si>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</si>
  <si>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</si>
  <si>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</si>
  <si>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</si>
  <si>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</si>
  <si>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</si>
  <si>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</si>
  <si>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</si>
  <si>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</si>
  <si>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</si>
  <si>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</si>
  <si>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</si>
  <si>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</si>
  <si>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</si>
  <si>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</si>
  <si>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</si>
  <si>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</si>
  <si>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</si>
  <si>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</si>
  <si>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</si>
  <si>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</si>
  <si>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</si>
  <si>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</si>
  <si>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</si>
  <si>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</si>
  <si>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</si>
  <si>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</si>
  <si>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</si>
  <si>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</si>
  <si>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</si>
  <si>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</si>
  <si>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</si>
  <si>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</si>
  <si>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</si>
  <si>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</si>
  <si>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</si>
  <si>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</si>
  <si>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</si>
  <si>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</si>
  <si>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</si>
  <si>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</si>
  <si>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</si>
  <si>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</si>
  <si>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</si>
  <si>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</si>
  <si>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</si>
  <si>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</si>
  <si>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</si>
  <si>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</si>
  <si>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</si>
  <si>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</si>
  <si>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</si>
  <si>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</si>
  <si>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</si>
  <si>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</si>
  <si>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</si>
  <si>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</si>
  <si>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</si>
  <si>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</si>
  <si>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</si>
  <si>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</si>
  <si>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</si>
  <si>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</si>
  <si>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</si>
  <si>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</si>
  <si>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</si>
  <si>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</si>
  <si>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</si>
  <si>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</si>
  <si>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</si>
  <si>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</si>
  <si>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</si>
  <si>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</si>
  <si>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</si>
  <si>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</si>
  <si>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</si>
  <si>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</si>
  <si>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</si>
  <si>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</si>
  <si>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</si>
  <si>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</si>
  <si>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</si>
  <si>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</si>
  <si>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</si>
  <si>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</si>
  <si>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</si>
  <si>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</si>
  <si>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</si>
  <si>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</si>
  <si>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</si>
  <si>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</si>
  <si>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</si>
  <si>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</si>
  <si>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</si>
  <si>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</si>
  <si>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</si>
  <si>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</si>
  <si>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</si>
  <si>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</si>
  <si>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</si>
  <si>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</si>
  <si>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</si>
  <si>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</si>
  <si>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</si>
  <si>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</si>
  <si>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</si>
  <si>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</si>
  <si>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</si>
  <si>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</si>
  <si>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</si>
  <si>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</si>
  <si>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</si>
  <si>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</si>
  <si>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</si>
  <si>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</si>
  <si>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</si>
  <si>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</si>
  <si>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</si>
  <si>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</si>
  <si>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</si>
  <si>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</si>
  <si>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</si>
  <si>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</si>
  <si>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</si>
  <si>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</si>
  <si>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</si>
  <si>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</si>
  <si>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</si>
  <si>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</si>
  <si>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</si>
  <si>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</si>
  <si>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</si>
  <si>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</si>
  <si>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</si>
  <si>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</si>
  <si>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</si>
  <si>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</si>
  <si>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</si>
  <si>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</si>
  <si>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</si>
  <si>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</si>
  <si>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</si>
  <si>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</si>
  <si>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</si>
  <si>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</si>
  <si>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</si>
  <si>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</si>
  <si>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</si>
  <si>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</si>
  <si>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</si>
  <si>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</si>
  <si>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</si>
  <si>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</si>
  <si>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</si>
  <si>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</si>
  <si>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</si>
  <si>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</si>
  <si>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</si>
  <si>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</si>
  <si>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</si>
  <si>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</si>
  <si>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</si>
  <si>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</si>
  <si>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</si>
  <si>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</si>
  <si>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</si>
  <si>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</si>
  <si>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</si>
  <si>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</si>
  <si>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</si>
  <si>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</si>
  <si>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</si>
  <si>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</si>
  <si>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</si>
  <si>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</si>
  <si>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</si>
  <si>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</si>
  <si>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</si>
  <si>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</si>
  <si>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</si>
  <si>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</si>
  <si>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</si>
  <si>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</si>
  <si>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</si>
  <si>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</si>
  <si>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</si>
  <si>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</si>
  <si>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</si>
  <si>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</si>
  <si>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</si>
  <si>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</si>
  <si>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</si>
  <si>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</si>
  <si>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</si>
  <si>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</si>
  <si>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</si>
  <si>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</si>
  <si>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</si>
  <si>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</si>
  <si>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</si>
  <si>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</si>
  <si>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</si>
  <si>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</si>
  <si>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</si>
  <si>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</si>
  <si>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</si>
  <si>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</si>
  <si>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</si>
  <si>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</si>
  <si>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</si>
  <si>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</si>
  <si>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</si>
  <si>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</si>
  <si>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</si>
  <si>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</si>
  <si>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</si>
  <si>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</si>
  <si>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</si>
  <si>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</si>
  <si>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</si>
  <si>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</si>
  <si>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</si>
  <si>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</si>
  <si>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</si>
  <si>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</si>
  <si>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</si>
  <si>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</si>
  <si>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</si>
  <si>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</si>
  <si>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</si>
  <si>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</si>
  <si>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</si>
  <si>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</si>
  <si>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</si>
  <si>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</si>
  <si>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</si>
  <si>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</si>
  <si>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</si>
  <si>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</si>
  <si>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</si>
  <si>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</si>
  <si>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</si>
  <si>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</si>
  <si>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</si>
  <si>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</si>
  <si>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</si>
  <si>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</si>
  <si>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</si>
  <si>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</si>
  <si>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</si>
  <si>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</si>
  <si>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</si>
  <si>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</si>
  <si>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</si>
  <si>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</si>
  <si>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</si>
  <si>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</si>
  <si>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</si>
  <si>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</si>
  <si>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</si>
  <si>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</si>
  <si>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</si>
  <si>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</si>
  <si>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</si>
  <si>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</si>
  <si>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</si>
  <si>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</si>
  <si>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</si>
  <si>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</si>
  <si>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</si>
  <si>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</si>
  <si>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</si>
  <si>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</si>
  <si>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</si>
  <si>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</si>
  <si>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</si>
  <si>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</si>
  <si>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</si>
  <si>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</si>
  <si>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</si>
  <si>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</si>
  <si>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</si>
  <si>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</si>
  <si>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</si>
  <si>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</si>
  <si>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</si>
  <si>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</si>
  <si>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</si>
  <si>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</si>
  <si>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</si>
  <si>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</si>
  <si>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</si>
  <si>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</si>
  <si>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</si>
  <si>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</si>
  <si>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</si>
  <si>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</si>
  <si>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</si>
  <si>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</si>
  <si>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</si>
  <si>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</si>
  <si>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</si>
  <si>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</si>
  <si>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</si>
  <si>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</si>
  <si>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</si>
  <si>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</si>
  <si>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</si>
  <si>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</si>
  <si>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</si>
  <si>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</si>
  <si>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</si>
  <si>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</si>
  <si>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</si>
  <si>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</si>
  <si>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</si>
  <si>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</si>
  <si>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</si>
  <si>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</si>
  <si>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</si>
  <si>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</si>
  <si>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</si>
  <si>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</si>
  <si>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</si>
  <si>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</si>
  <si>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</si>
  <si>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</si>
  <si>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</si>
  <si>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</si>
  <si>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</si>
  <si>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</si>
  <si>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</si>
  <si>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</si>
  <si>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</si>
  <si>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</si>
  <si>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</si>
  <si>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</si>
  <si>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</si>
  <si>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</si>
  <si>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</si>
  <si>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</si>
  <si>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</si>
  <si>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</si>
  <si>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</si>
  <si>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</si>
  <si>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</si>
  <si>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</si>
  <si>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</si>
  <si>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</si>
  <si>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</si>
  <si>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</si>
  <si>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</si>
  <si>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</si>
  <si>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</si>
  <si>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</si>
  <si>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</si>
  <si>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</si>
  <si>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</si>
  <si>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</si>
  <si>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</si>
  <si>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</si>
  <si>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</si>
  <si>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</si>
  <si>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</si>
  <si>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</si>
  <si>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</si>
  <si>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</si>
  <si>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</si>
  <si>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</si>
  <si>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</si>
  <si>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</si>
  <si>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</si>
  <si>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</si>
  <si>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</si>
  <si>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</si>
  <si>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</si>
  <si>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</si>
  <si>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</si>
  <si>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</si>
  <si>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</si>
  <si>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</si>
  <si>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</si>
  <si>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</si>
  <si>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</si>
  <si>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</si>
  <si>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</si>
  <si>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</si>
  <si>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</si>
  <si>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</si>
  <si>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</si>
  <si>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</si>
  <si>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</si>
  <si>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</si>
  <si>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</si>
  <si>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</si>
  <si>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</si>
  <si>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</si>
  <si>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</si>
  <si>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</si>
  <si>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</si>
  <si>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</si>
  <si>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</si>
  <si>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</si>
  <si>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</si>
  <si>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</si>
  <si>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</si>
  <si>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</si>
  <si>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</si>
  <si>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</si>
  <si>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</si>
  <si>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</si>
  <si>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</si>
  <si>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</si>
  <si>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</si>
  <si>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</si>
  <si>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</si>
  <si>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</si>
  <si>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</si>
  <si>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</si>
  <si>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</si>
  <si>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</si>
  <si>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</si>
  <si>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</si>
  <si>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</si>
  <si>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</si>
  <si>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</si>
  <si>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</si>
  <si>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</si>
  <si>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</si>
  <si>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</si>
  <si>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</si>
  <si>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</si>
  <si>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</si>
  <si>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</si>
  <si>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</si>
  <si>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</si>
  <si>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</si>
  <si>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</si>
  <si>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</si>
  <si>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</si>
  <si>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</si>
  <si>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</si>
  <si>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</si>
  <si>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</si>
  <si>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</si>
  <si>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</si>
  <si>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</si>
  <si>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</si>
  <si>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</si>
  <si>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</si>
  <si>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</si>
  <si>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</si>
  <si>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</si>
  <si>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</si>
  <si>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</si>
  <si>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</si>
  <si>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</si>
  <si>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</si>
  <si>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</si>
  <si>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</si>
  <si>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</si>
  <si>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</si>
  <si>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</si>
  <si>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</si>
  <si>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</si>
  <si>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</si>
  <si>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</si>
  <si>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</si>
  <si>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</si>
  <si>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</si>
  <si>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</si>
  <si>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</si>
  <si>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</si>
  <si>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</si>
  <si>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</si>
  <si>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</si>
  <si>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</si>
  <si>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</si>
  <si>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</si>
  <si>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</si>
  <si>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</si>
  <si>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</si>
  <si>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</si>
  <si>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</si>
  <si>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</si>
  <si>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</si>
  <si>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</si>
  <si>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</si>
  <si>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</si>
  <si>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</si>
  <si>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</si>
  <si>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</si>
  <si>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</si>
  <si>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</si>
  <si>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</si>
  <si>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</si>
  <si>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</si>
  <si>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</si>
  <si>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</si>
  <si>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</si>
  <si>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</si>
  <si>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</si>
  <si>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</si>
  <si>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</si>
  <si>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</si>
  <si>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</si>
  <si>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</si>
  <si>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</si>
  <si>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</si>
  <si>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</si>
  <si>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</si>
  <si>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</si>
  <si>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</si>
  <si>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</si>
  <si>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</si>
  <si>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</si>
  <si>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</si>
  <si>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</si>
  <si>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</si>
  <si>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</si>
  <si>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</si>
  <si>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</si>
  <si>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</si>
  <si>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</si>
  <si>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</si>
  <si>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</si>
  <si>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</si>
  <si>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</si>
  <si>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</si>
  <si>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</si>
  <si>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</si>
  <si>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</si>
  <si>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</si>
  <si>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</si>
  <si>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</si>
  <si>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</si>
  <si>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</si>
  <si>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</si>
  <si>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</si>
  <si>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</si>
  <si>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</si>
  <si>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</si>
  <si>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</si>
  <si>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</si>
  <si>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</si>
  <si>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</si>
  <si>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</si>
  <si>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</si>
  <si>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</si>
  <si>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</si>
  <si>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</si>
  <si>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</si>
  <si>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</si>
  <si>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</si>
  <si>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</si>
  <si>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</si>
  <si>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</si>
  <si>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</si>
  <si>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</si>
  <si>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</si>
  <si>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</si>
  <si>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</si>
  <si>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</si>
  <si>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</si>
  <si>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</si>
  <si>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</si>
  <si>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</si>
  <si>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</si>
  <si>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</si>
  <si>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</si>
  <si>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</si>
  <si>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</si>
  <si>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</si>
  <si>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</si>
  <si>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</si>
  <si>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</si>
  <si>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</si>
  <si>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</si>
  <si>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</si>
  <si>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</si>
  <si>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</si>
  <si>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</si>
  <si>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</si>
  <si>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</si>
  <si>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</si>
  <si>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</si>
  <si>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</si>
  <si>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</si>
  <si>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</si>
  <si>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</si>
  <si>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</si>
  <si>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</si>
  <si>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</si>
  <si>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</si>
  <si>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</si>
  <si>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</si>
  <si>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</si>
  <si>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</si>
  <si>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</si>
  <si>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</si>
  <si>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</si>
  <si>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</si>
  <si>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</si>
  <si>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</si>
  <si>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</si>
  <si>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</si>
  <si>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</si>
  <si>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</si>
  <si>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</si>
  <si>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</si>
  <si>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</si>
  <si>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</si>
  <si>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</si>
  <si>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</si>
  <si>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</si>
  <si>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</si>
  <si>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</si>
  <si>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</si>
  <si>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</si>
  <si>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</si>
  <si>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</si>
  <si>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</si>
  <si>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</si>
  <si>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</si>
  <si>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</si>
  <si>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</si>
  <si>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</si>
  <si>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</si>
  <si>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</si>
  <si>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</si>
  <si>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</si>
  <si>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</si>
  <si>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</si>
  <si>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</si>
  <si>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</si>
  <si>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</si>
  <si>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</si>
  <si>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</si>
  <si>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</si>
  <si>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</si>
  <si>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</si>
  <si>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</si>
  <si>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</si>
  <si>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</si>
  <si>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</si>
  <si>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</si>
  <si>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</si>
  <si>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</si>
  <si>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</si>
  <si>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</si>
  <si>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</si>
  <si>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</si>
  <si>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</si>
  <si>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</si>
  <si>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</si>
  <si>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</si>
  <si>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</si>
  <si>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</si>
  <si>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</si>
  <si>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</si>
  <si>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</si>
  <si>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</si>
  <si>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</si>
  <si>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</si>
  <si>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</si>
  <si>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</si>
  <si>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</si>
  <si>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</si>
  <si>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</si>
  <si>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</si>
  <si>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</si>
  <si>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</si>
  <si>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</si>
  <si>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</si>
  <si>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</si>
  <si>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</si>
  <si>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</si>
  <si>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</si>
  <si>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</si>
  <si>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</si>
  <si>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</si>
  <si>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</si>
  <si>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</si>
  <si>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</si>
  <si>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</si>
  <si>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</si>
  <si>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</si>
  <si>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</si>
  <si>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</si>
  <si>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</si>
  <si>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</si>
  <si>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</si>
  <si>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</si>
  <si>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</si>
  <si>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</si>
  <si>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</si>
  <si>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</si>
  <si>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</si>
  <si>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</si>
  <si>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</si>
  <si>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</si>
  <si>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</si>
  <si>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</si>
  <si>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</si>
  <si>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</si>
  <si>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</si>
  <si>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</si>
  <si>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</si>
  <si>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</si>
  <si>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</si>
  <si>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</si>
  <si>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</si>
  <si>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</si>
  <si>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</si>
  <si>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</si>
  <si>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</si>
  <si>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</si>
  <si>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</si>
  <si>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</si>
  <si>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</si>
  <si>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</si>
  <si>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</si>
  <si>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</si>
  <si>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</si>
  <si>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</si>
  <si>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</si>
  <si>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</si>
  <si>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</si>
  <si>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</si>
  <si>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</si>
  <si>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</si>
  <si>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</si>
  <si>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</si>
  <si>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</si>
  <si>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</si>
  <si>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</si>
  <si>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</si>
  <si>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</si>
  <si>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</si>
  <si>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</si>
  <si>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</si>
  <si>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</si>
  <si>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</si>
  <si>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</si>
  <si>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</si>
  <si>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</si>
  <si>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</si>
  <si>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</si>
  <si>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</si>
  <si>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</si>
  <si>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</si>
  <si>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</si>
  <si>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</si>
  <si>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</si>
  <si>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</si>
  <si>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</si>
  <si>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</si>
  <si>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</si>
  <si>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</si>
  <si>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</si>
  <si>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</si>
  <si>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</si>
  <si>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</si>
  <si>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</si>
  <si>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</si>
  <si>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</si>
  <si>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</si>
  <si>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</si>
  <si>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</si>
  <si>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</si>
  <si>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</si>
  <si>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</si>
  <si>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</si>
  <si>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</si>
  <si>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</si>
  <si>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</si>
  <si>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</si>
  <si>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</si>
  <si>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</si>
  <si>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</si>
  <si>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</si>
  <si>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</si>
  <si>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</si>
  <si>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</si>
  <si>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</si>
  <si>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</si>
  <si>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</si>
  <si>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</si>
  <si>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</si>
  <si>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</si>
  <si>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</si>
  <si>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</si>
  <si>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</si>
  <si>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</si>
  <si>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</si>
  <si>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</si>
  <si>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</si>
  <si>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</si>
  <si>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</si>
  <si>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</si>
  <si>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</si>
  <si>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</si>
  <si>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</si>
  <si>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</si>
  <si>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</si>
  <si>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</si>
  <si>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</si>
  <si>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</si>
  <si>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</si>
  <si>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</si>
  <si>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</si>
  <si>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</si>
  <si>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</si>
  <si>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</si>
  <si>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</si>
  <si>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</si>
  <si>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</si>
  <si>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</si>
  <si>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</si>
  <si>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</si>
  <si>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</si>
  <si>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</si>
  <si>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</si>
  <si>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</si>
  <si>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</si>
  <si>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</si>
  <si>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</si>
  <si>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</si>
  <si>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</si>
  <si>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</si>
  <si>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</si>
  <si>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</si>
  <si>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</si>
  <si>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</si>
  <si>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</si>
  <si>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</si>
  <si>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</si>
  <si>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</si>
  <si>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</si>
  <si>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</si>
  <si>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</si>
  <si>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</si>
  <si>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</si>
  <si>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</si>
  <si>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</si>
  <si>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</si>
  <si>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</si>
  <si>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</si>
  <si>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</si>
  <si>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</si>
  <si>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</si>
  <si>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</si>
  <si>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</si>
  <si>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</si>
  <si>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</si>
  <si>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</si>
  <si>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</si>
  <si>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</si>
  <si>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</si>
  <si>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</si>
  <si>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</si>
  <si>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</si>
  <si>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</si>
  <si>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</si>
  <si>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</si>
  <si>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</si>
  <si>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</si>
  <si>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</si>
  <si>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</si>
  <si>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</si>
  <si>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</si>
  <si>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</si>
  <si>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</si>
  <si>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</si>
  <si>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</si>
  <si>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</si>
  <si>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</si>
  <si>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</si>
  <si>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</si>
  <si>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</si>
  <si>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</si>
  <si>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</si>
  <si>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</si>
  <si>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</si>
  <si>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</si>
  <si>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</si>
  <si>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</si>
  <si>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</si>
  <si>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</si>
  <si>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</si>
  <si>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</si>
  <si>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</si>
  <si>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</si>
  <si>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</si>
  <si>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</si>
  <si>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</si>
  <si>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</si>
  <si>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</si>
  <si>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</si>
  <si>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</si>
  <si>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</si>
  <si>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</si>
  <si>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</si>
  <si>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</si>
  <si>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</si>
  <si>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</si>
  <si>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</si>
  <si>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</si>
  <si>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</si>
  <si>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</si>
  <si>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</si>
  <si>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</si>
  <si>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</si>
  <si>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</si>
  <si>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</si>
  <si>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</si>
  <si>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</si>
  <si>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</si>
  <si>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</si>
  <si>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</si>
  <si>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</si>
  <si>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</si>
  <si>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</si>
  <si>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</si>
  <si>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</si>
  <si>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</si>
  <si>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</si>
  <si>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</si>
  <si>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</si>
  <si>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</si>
  <si>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</si>
  <si>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</si>
  <si>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</si>
  <si>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</si>
  <si>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</si>
  <si>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</si>
  <si>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</si>
  <si>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</si>
  <si>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</si>
  <si>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</si>
  <si>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</si>
  <si>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</si>
  <si>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</si>
  <si>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</si>
  <si>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</si>
  <si>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</si>
  <si>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</si>
  <si>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</si>
  <si>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</si>
  <si>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</si>
  <si>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</si>
  <si>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</si>
  <si>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</si>
  <si>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</si>
  <si>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</si>
  <si>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</si>
  <si>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</si>
  <si>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</si>
  <si>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</si>
  <si>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</si>
  <si>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</si>
  <si>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</si>
  <si>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</si>
  <si>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</si>
  <si>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</si>
  <si>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</si>
  <si>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</si>
  <si>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</si>
  <si>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</si>
  <si>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</si>
  <si>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</si>
  <si>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</si>
  <si>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</si>
  <si>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</si>
  <si>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</si>
  <si>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</si>
  <si>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</si>
  <si>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</si>
  <si>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</si>
  <si>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</si>
  <si>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</si>
  <si>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</si>
  <si>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</si>
  <si>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</si>
  <si>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</si>
  <si>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</si>
  <si>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</si>
  <si>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</si>
  <si>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</si>
  <si>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</si>
  <si>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</si>
  <si>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</si>
  <si>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</si>
  <si>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</si>
  <si>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</si>
  <si>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</si>
  <si>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</si>
  <si>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</si>
  <si>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</si>
  <si>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</si>
  <si>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</si>
  <si>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</si>
  <si>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</si>
  <si>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</si>
  <si>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</si>
  <si>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</si>
  <si>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</si>
  <si>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</si>
  <si>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</si>
  <si>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</si>
  <si>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</si>
  <si>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</si>
  <si>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</si>
  <si>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</si>
  <si>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</si>
  <si>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</si>
  <si>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</si>
  <si>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</si>
  <si>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</si>
  <si>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</si>
  <si>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</si>
  <si>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</si>
  <si>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</si>
  <si>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</si>
  <si>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</si>
  <si>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</si>
  <si>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</si>
  <si>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</si>
  <si>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</si>
  <si>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</si>
  <si>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</si>
  <si>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</si>
  <si>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</si>
  <si>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</si>
  <si>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</si>
  <si>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</si>
  <si>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</si>
  <si>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</si>
  <si>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</si>
  <si>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</si>
  <si>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</si>
  <si>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</si>
  <si>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</si>
  <si>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</si>
  <si>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</si>
  <si>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</si>
  <si>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</si>
  <si>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</si>
  <si>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</si>
  <si>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</si>
  <si>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</si>
  <si>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</si>
  <si>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</si>
  <si>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</si>
  <si>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</si>
  <si>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</si>
  <si>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</si>
  <si>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</si>
  <si>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</si>
  <si>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</si>
  <si>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</si>
  <si>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</si>
  <si>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</si>
  <si>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</si>
  <si>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</si>
  <si>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</si>
  <si>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</si>
  <si>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</si>
  <si>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</si>
  <si>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</si>
  <si>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</si>
  <si>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</si>
  <si>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</si>
  <si>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</si>
  <si>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</si>
  <si>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</si>
  <si>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</si>
  <si>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</si>
  <si>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</si>
  <si>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</si>
  <si>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</si>
  <si>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</si>
  <si>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</si>
  <si>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</si>
  <si>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</si>
  <si>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</si>
  <si>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</si>
  <si>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</si>
  <si>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</si>
  <si>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</si>
  <si>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</si>
  <si>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</si>
  <si>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</si>
  <si>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</si>
  <si>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</si>
  <si>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</si>
  <si>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</si>
  <si>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</si>
  <si>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</si>
  <si>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</si>
  <si>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</si>
  <si>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</si>
  <si>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</si>
  <si>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</si>
  <si>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</si>
  <si>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</si>
  <si>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</si>
  <si>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</si>
  <si>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</si>
  <si>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</si>
  <si>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</si>
  <si>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</si>
  <si>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</si>
  <si>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</si>
  <si>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</si>
  <si>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</si>
  <si>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</si>
  <si>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</si>
  <si>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</si>
  <si>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</si>
  <si>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</si>
  <si>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</si>
  <si>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</si>
  <si>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</si>
  <si>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</si>
  <si>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</si>
  <si>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</si>
  <si>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</si>
  <si>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</si>
  <si>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</si>
  <si>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</si>
  <si>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</si>
  <si>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</si>
  <si>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</si>
  <si>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</si>
  <si>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</si>
  <si>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</si>
  <si>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</si>
  <si>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</si>
  <si>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</si>
  <si>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</si>
  <si>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</si>
  <si>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</si>
  <si>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</si>
  <si>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</si>
  <si>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</si>
  <si>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</si>
  <si>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</si>
  <si>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</si>
  <si>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</si>
  <si>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</si>
  <si>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</si>
  <si>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</si>
  <si>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</si>
  <si>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</si>
  <si>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</si>
  <si>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</si>
  <si>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</si>
  <si>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</si>
  <si>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</si>
  <si>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</si>
  <si>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</si>
  <si>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</si>
  <si>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</si>
  <si>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</si>
  <si>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</si>
  <si>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</si>
  <si>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</si>
  <si>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</si>
  <si>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</si>
  <si>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</si>
  <si>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</si>
  <si>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</si>
  <si>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</si>
  <si>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</si>
  <si>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</si>
  <si>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</si>
  <si>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</si>
  <si>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</si>
  <si>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</si>
  <si>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</si>
  <si>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</si>
  <si>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</si>
  <si>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</si>
  <si>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</si>
  <si>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</si>
  <si>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</si>
  <si>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</si>
  <si>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</si>
  <si>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</si>
  <si>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</si>
  <si>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</si>
  <si>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</si>
  <si>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</si>
  <si>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</si>
  <si>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</si>
  <si>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</si>
  <si>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</si>
  <si>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</si>
  <si>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</si>
  <si>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</si>
  <si>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</si>
  <si>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</si>
  <si>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</si>
  <si>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</si>
  <si>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</si>
  <si>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</si>
  <si>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</si>
  <si>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</si>
  <si>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</si>
  <si>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</si>
  <si>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</si>
  <si>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</si>
  <si>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</si>
  <si>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</si>
  <si>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</si>
  <si>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</si>
  <si>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</si>
  <si>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</si>
  <si>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</si>
  <si>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</si>
  <si>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</si>
  <si>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</si>
  <si>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</si>
  <si>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</si>
  <si>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</si>
  <si>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</si>
  <si>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</si>
  <si>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</si>
  <si>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</si>
  <si>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</si>
  <si>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</si>
  <si>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</si>
  <si>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</si>
  <si>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</si>
  <si>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</si>
  <si>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</si>
  <si>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</si>
  <si>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</si>
  <si>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</si>
  <si>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</si>
  <si>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</si>
  <si>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</si>
  <si>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</si>
  <si>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</si>
  <si>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</si>
  <si>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</si>
  <si>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</si>
  <si>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</si>
  <si>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</si>
  <si>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</si>
  <si>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</si>
  <si>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</si>
  <si>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</si>
  <si>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</si>
  <si>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</si>
  <si>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</si>
  <si>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</si>
  <si>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</si>
  <si>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</si>
  <si>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</si>
  <si>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</si>
  <si>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</si>
  <si>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</si>
  <si>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</si>
  <si>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</si>
  <si>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</si>
  <si>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</si>
  <si>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</si>
  <si>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</si>
  <si>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</si>
  <si>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</si>
  <si>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</si>
  <si>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</si>
  <si>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</si>
  <si>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</si>
  <si>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</si>
  <si>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</si>
  <si>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</si>
  <si>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</si>
  <si>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</si>
  <si>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</si>
  <si>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</si>
  <si>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</si>
  <si>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</si>
  <si>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</si>
  <si>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</si>
  <si>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</si>
  <si>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</si>
  <si>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</si>
  <si>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</si>
  <si>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</si>
  <si>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</si>
  <si>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</si>
  <si>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</si>
  <si>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</si>
  <si>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</si>
  <si>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</si>
  <si>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</si>
  <si>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</si>
  <si>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</si>
  <si>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</si>
  <si>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</si>
  <si>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</si>
  <si>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</si>
  <si>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</si>
  <si>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</si>
  <si>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</si>
  <si>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</si>
  <si>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</si>
  <si>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</si>
  <si>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</si>
  <si>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</si>
  <si>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</si>
  <si>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</si>
  <si>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</si>
  <si>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</si>
  <si>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</si>
  <si>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</si>
  <si>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</si>
  <si>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</si>
  <si>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</si>
  <si>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</si>
  <si>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</si>
  <si>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</si>
  <si>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</si>
  <si>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</si>
  <si>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</si>
  <si>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</si>
  <si>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</si>
  <si>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</si>
  <si>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</si>
  <si>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</si>
  <si>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</si>
  <si>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</si>
  <si>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</si>
  <si>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</si>
  <si>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</si>
  <si>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</si>
  <si>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</si>
  <si>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</si>
  <si>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</si>
  <si>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</si>
  <si>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</si>
  <si>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</si>
  <si>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</si>
  <si>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</si>
  <si>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</si>
  <si>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</si>
  <si>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</si>
  <si>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</si>
  <si>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</si>
  <si>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</si>
  <si>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</si>
  <si>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</si>
  <si>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</si>
  <si>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</si>
  <si>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</si>
  <si>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</si>
  <si>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</si>
  <si>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</si>
  <si>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</si>
  <si>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</si>
  <si>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</si>
  <si>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</si>
  <si>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</si>
  <si>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</si>
  <si>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</si>
  <si>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</si>
  <si>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</si>
  <si>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</si>
  <si>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</si>
  <si>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</si>
  <si>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</si>
  <si>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</si>
  <si>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</si>
  <si>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</si>
  <si>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</si>
  <si>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</si>
  <si>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</si>
  <si>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</si>
  <si>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</si>
  <si>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</si>
  <si>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</si>
  <si>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</si>
  <si>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</si>
  <si>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</si>
  <si>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</si>
  <si>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</si>
  <si>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</si>
  <si>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</si>
  <si>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</si>
  <si>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</si>
  <si>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</si>
  <si>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</si>
  <si>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</si>
  <si>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</si>
  <si>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</si>
  <si>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</si>
  <si>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</si>
  <si>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</si>
  <si>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</si>
  <si>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</si>
  <si>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</si>
  <si>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</si>
  <si>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</si>
  <si>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</si>
  <si>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</si>
  <si>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</si>
  <si>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</si>
  <si>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</si>
  <si>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</si>
  <si>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</si>
  <si>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</si>
  <si>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</si>
  <si>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</si>
  <si>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</si>
  <si>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</si>
  <si>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</si>
  <si>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</si>
  <si>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</si>
  <si>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</si>
  <si>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</si>
  <si>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</si>
  <si>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</si>
  <si>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</si>
  <si>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</si>
  <si>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</si>
  <si>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</si>
  <si>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</si>
  <si>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</si>
  <si>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</si>
  <si>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</si>
  <si>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</si>
  <si>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</si>
  <si>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</si>
  <si>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</si>
  <si>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</si>
  <si>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</si>
  <si>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</si>
  <si>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</si>
  <si>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</si>
  <si>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</si>
  <si>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</si>
  <si>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</si>
  <si>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</si>
  <si>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</si>
  <si>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</si>
  <si>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</si>
  <si>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</si>
  <si>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</si>
  <si>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</si>
  <si>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</si>
  <si>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</si>
  <si>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</si>
  <si>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</si>
  <si>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</si>
  <si>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</si>
  <si>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</si>
  <si>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</si>
  <si>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</si>
  <si>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</si>
  <si>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</si>
  <si>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</si>
  <si>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</si>
  <si>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</si>
  <si>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</si>
  <si>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</si>
  <si>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</si>
  <si>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</si>
  <si>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</si>
  <si>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</si>
  <si>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</si>
  <si>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</si>
  <si>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</si>
  <si>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</si>
  <si>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</si>
  <si>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</si>
  <si>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</si>
  <si>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</si>
  <si>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</si>
  <si>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</si>
  <si>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</si>
  <si>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</si>
  <si>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</si>
  <si>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</si>
  <si>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</si>
  <si>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</si>
  <si>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</si>
  <si>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</si>
  <si>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</si>
  <si>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</si>
  <si>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</si>
  <si>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</si>
  <si>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</si>
  <si>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</si>
  <si>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</si>
  <si>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</si>
  <si>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</si>
  <si>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</si>
  <si>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</si>
  <si>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</si>
  <si>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</si>
  <si>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</si>
  <si>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</si>
  <si>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</si>
  <si>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</si>
  <si>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</si>
  <si>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</si>
  <si>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</si>
  <si>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</si>
  <si>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</si>
  <si>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</si>
  <si>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</si>
  <si>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</si>
  <si>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</si>
  <si>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</si>
  <si>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</si>
  <si>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</si>
  <si>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</si>
  <si>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</si>
  <si>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</si>
  <si>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</si>
  <si>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</si>
  <si>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</si>
  <si>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</si>
  <si>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</si>
  <si>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</si>
  <si>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</si>
  <si>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</si>
  <si>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</si>
  <si>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</si>
  <si>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</si>
  <si>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</si>
  <si>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</si>
  <si>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</si>
  <si>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</si>
  <si>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</si>
  <si>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</si>
  <si>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</si>
  <si>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</si>
  <si>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</si>
  <si>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</si>
  <si>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</si>
  <si>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</si>
  <si>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</si>
  <si>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</si>
  <si>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</si>
  <si>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</si>
  <si>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</si>
  <si>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</si>
  <si>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</si>
  <si>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</si>
  <si>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</si>
  <si>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</si>
  <si>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</si>
  <si>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</si>
  <si>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</si>
  <si>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</si>
  <si>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</si>
  <si>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</si>
  <si>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</si>
  <si>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</si>
  <si>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</si>
  <si>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</si>
  <si>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</si>
  <si>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</si>
  <si>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</si>
  <si>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</si>
  <si>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</si>
  <si>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</si>
  <si>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</si>
  <si>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</si>
  <si>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</si>
  <si>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</si>
  <si>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</si>
  <si>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</si>
  <si>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</si>
  <si>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</si>
  <si>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</si>
  <si>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</si>
  <si>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</si>
  <si>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</si>
  <si>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</si>
  <si>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</si>
  <si>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</si>
  <si>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</si>
  <si>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</si>
  <si>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</si>
  <si>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</si>
  <si>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</si>
  <si>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</si>
  <si>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</si>
  <si>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</si>
  <si>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</si>
  <si>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</si>
  <si>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</si>
  <si>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</si>
  <si>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</si>
  <si>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</si>
  <si>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</si>
  <si>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</si>
  <si>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</si>
  <si>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</si>
  <si>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</si>
  <si>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</si>
  <si>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</si>
  <si>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</si>
  <si>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</si>
  <si>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</si>
  <si>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</si>
  <si>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</si>
  <si>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</si>
  <si>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</si>
  <si>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</si>
  <si>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</si>
  <si>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</si>
  <si>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</si>
  <si>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</si>
  <si>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</si>
  <si>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</si>
  <si>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</si>
  <si>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</si>
  <si>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</si>
  <si>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</si>
  <si>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</si>
  <si>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</si>
  <si>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</si>
  <si>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</si>
  <si>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</si>
  <si>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</si>
  <si>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</si>
  <si>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</si>
  <si>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</si>
  <si>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</si>
  <si>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</si>
  <si>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</si>
  <si>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</si>
  <si>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</si>
  <si>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</si>
  <si>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</si>
  <si>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</si>
  <si>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</si>
  <si>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</si>
  <si>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</si>
  <si>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</si>
  <si>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</si>
  <si>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</si>
  <si>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</si>
  <si>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</si>
  <si>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</si>
  <si>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</si>
  <si>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</si>
  <si>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</si>
  <si>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</si>
  <si>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</si>
  <si>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</si>
  <si>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</si>
  <si>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</si>
  <si>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</si>
  <si>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</si>
  <si>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</si>
  <si>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</si>
  <si>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</si>
  <si>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</si>
  <si>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</si>
  <si>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</si>
  <si>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</si>
  <si>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</si>
  <si>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</si>
  <si>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</si>
  <si>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</si>
  <si>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</si>
  <si>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</si>
  <si>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</si>
  <si>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</si>
  <si>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</si>
  <si>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</si>
  <si>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</si>
  <si>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</si>
  <si>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</si>
  <si>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</si>
  <si>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</si>
  <si>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</si>
  <si>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</si>
  <si>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</si>
  <si>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</si>
  <si>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</si>
  <si>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</si>
  <si>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</si>
  <si>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</si>
  <si>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</si>
  <si>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</si>
  <si>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</si>
  <si>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</si>
  <si>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</si>
  <si>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</si>
  <si>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</si>
  <si>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</si>
  <si>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</si>
  <si>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</si>
  <si>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</si>
  <si>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</si>
  <si>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</si>
  <si>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</si>
  <si>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</si>
  <si>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</si>
  <si>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</si>
  <si>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</si>
  <si>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</si>
  <si>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</si>
  <si>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</si>
  <si>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</si>
  <si>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</si>
  <si>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</si>
  <si>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</si>
  <si>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</si>
  <si>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</si>
  <si>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</si>
  <si>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</si>
  <si>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</si>
  <si>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</si>
  <si>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</si>
  <si>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</si>
  <si>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</si>
  <si>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</si>
  <si>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</si>
  <si>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</si>
  <si>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</si>
  <si>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</si>
  <si>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</si>
  <si>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</si>
  <si>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</si>
  <si>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</si>
  <si>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</si>
  <si>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</si>
  <si>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</si>
  <si>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</si>
  <si>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</si>
  <si>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</si>
  <si>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</si>
  <si>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</si>
  <si>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</si>
  <si>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</si>
  <si>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</si>
  <si>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</si>
  <si>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</si>
  <si>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</si>
  <si>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</si>
  <si>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</si>
  <si>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</si>
  <si>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</si>
  <si>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</si>
  <si>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</si>
  <si>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</si>
  <si>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</si>
  <si>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</si>
  <si>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</si>
  <si>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</si>
  <si>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</si>
  <si>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</si>
  <si>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</si>
  <si>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</si>
  <si>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</si>
  <si>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</si>
  <si>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</si>
  <si>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</si>
  <si>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</si>
  <si>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</si>
  <si>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</si>
  <si>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</si>
  <si>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</si>
  <si>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</si>
  <si>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</si>
  <si>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</si>
  <si>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</si>
  <si>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</si>
  <si>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</si>
  <si>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</si>
  <si>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</si>
  <si>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</si>
  <si>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</si>
  <si>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</si>
  <si>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</si>
  <si>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</si>
  <si>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</si>
  <si>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</si>
  <si>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</si>
  <si>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</si>
  <si>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</si>
  <si>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</si>
  <si>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</si>
  <si>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</si>
  <si>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</si>
  <si>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</si>
  <si>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</si>
  <si>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</si>
  <si>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</si>
  <si>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</si>
  <si>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</si>
  <si>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</si>
  <si>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</si>
  <si>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</si>
  <si>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</si>
  <si>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</si>
  <si>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</si>
  <si>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</si>
  <si>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</si>
  <si>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</si>
  <si>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</si>
  <si>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</si>
  <si>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</si>
  <si>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</si>
  <si>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</si>
  <si>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</si>
  <si>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</si>
  <si>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</si>
  <si>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</si>
  <si>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</si>
  <si>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</si>
  <si>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</si>
  <si>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</si>
  <si>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</si>
  <si>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</si>
  <si>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</si>
  <si>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</si>
  <si>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</si>
  <si>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</si>
  <si>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</si>
  <si>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</si>
  <si>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</si>
  <si>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</si>
  <si>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</si>
  <si>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</si>
  <si>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</si>
  <si>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</si>
  <si>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</si>
  <si>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</si>
  <si>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</si>
  <si>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</si>
  <si>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</si>
  <si>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</si>
  <si>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</si>
  <si>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</si>
  <si>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</si>
  <si>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</si>
  <si>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</si>
  <si>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</si>
  <si>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</si>
  <si>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</si>
  <si>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</si>
  <si>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</si>
  <si>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</si>
  <si>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</si>
  <si>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</si>
  <si>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</si>
  <si>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</si>
  <si>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</si>
  <si>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</si>
  <si>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</si>
  <si>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</si>
  <si>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</si>
  <si>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</si>
  <si>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</si>
  <si>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</si>
  <si>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</si>
  <si>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</si>
  <si>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</si>
  <si>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</si>
  <si>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</si>
  <si>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</si>
  <si>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</si>
  <si>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</si>
  <si>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</si>
  <si>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</si>
  <si>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</si>
  <si>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</si>
  <si>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</si>
  <si>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</si>
  <si>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</si>
  <si>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</si>
  <si>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</si>
  <si>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</si>
  <si>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</si>
  <si>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</si>
  <si>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</si>
  <si>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</si>
  <si>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</si>
  <si>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</si>
  <si>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</si>
  <si>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</si>
  <si>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</si>
  <si>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</si>
  <si>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</si>
  <si>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</si>
  <si>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</si>
  <si>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</si>
  <si>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</si>
  <si>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</si>
  <si>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</si>
  <si>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</si>
  <si>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</si>
  <si>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</si>
  <si>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</si>
  <si>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</si>
  <si>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</si>
  <si>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</si>
  <si>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</si>
  <si>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</si>
  <si>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</si>
  <si>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</si>
  <si>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</si>
  <si>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</si>
  <si>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</si>
  <si>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</si>
  <si>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</si>
  <si>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</si>
  <si>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</si>
  <si>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</si>
  <si>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</si>
  <si>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</si>
  <si>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</si>
  <si>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</si>
  <si>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</si>
  <si>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</si>
  <si>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</si>
  <si>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</si>
  <si>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</si>
  <si>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</si>
  <si>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</si>
  <si>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</si>
  <si>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</si>
  <si>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</si>
  <si>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</si>
  <si>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</si>
  <si>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</si>
  <si>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</si>
  <si>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</si>
  <si>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</si>
  <si>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</si>
  <si>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</si>
  <si>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</si>
  <si>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</si>
  <si>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</si>
  <si>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</si>
  <si>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</si>
  <si>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</si>
  <si>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</si>
  <si>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</si>
  <si>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</si>
  <si>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</si>
  <si>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</si>
  <si>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</si>
  <si>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</si>
  <si>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</si>
  <si>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</si>
  <si>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</si>
  <si>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</si>
  <si>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</si>
  <si>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</si>
  <si>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</si>
  <si>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</si>
  <si>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</si>
  <si>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</si>
  <si>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</si>
  <si>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</si>
  <si>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</si>
  <si>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</si>
  <si>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</si>
  <si>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</si>
  <si>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</si>
  <si>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</si>
  <si>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</si>
  <si>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</si>
  <si>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</si>
  <si>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</si>
  <si>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</si>
  <si>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</si>
  <si>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</si>
  <si>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</si>
  <si>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</si>
  <si>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</si>
  <si>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</si>
  <si>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</si>
  <si>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</si>
  <si>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</si>
  <si>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</si>
  <si>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</si>
  <si>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</si>
  <si>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</si>
  <si>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</si>
  <si>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</si>
  <si>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</si>
  <si>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</si>
  <si>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</si>
  <si>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</si>
  <si>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</si>
  <si>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</si>
  <si>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</si>
  <si>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</si>
  <si>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</si>
  <si>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</si>
  <si>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</si>
  <si>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</si>
  <si>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</si>
  <si>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</si>
  <si>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</si>
  <si>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</si>
  <si>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</si>
  <si>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</si>
  <si>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</si>
  <si>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</si>
  <si>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</si>
  <si>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</si>
  <si>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</si>
  <si>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</si>
  <si>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</si>
  <si>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</si>
  <si>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</si>
  <si>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</si>
  <si>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</si>
  <si>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</si>
  <si>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</si>
  <si>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</si>
  <si>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</si>
  <si>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</si>
  <si>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</si>
  <si>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</si>
  <si>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</si>
  <si>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</si>
  <si>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</si>
  <si>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</si>
  <si>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</si>
  <si>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</si>
  <si>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</si>
  <si>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</si>
  <si>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</si>
  <si>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</si>
  <si>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</si>
  <si>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</si>
  <si>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</si>
  <si>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</si>
  <si>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</si>
  <si>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</si>
  <si>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</si>
  <si>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</si>
  <si>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</si>
  <si>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</si>
  <si>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</si>
  <si>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</si>
  <si>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</si>
  <si>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</si>
  <si>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</si>
  <si>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</si>
  <si>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</si>
  <si>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</si>
  <si>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</si>
  <si>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</si>
  <si>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</si>
  <si>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</si>
  <si>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</si>
  <si>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</si>
  <si>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</si>
  <si>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</si>
  <si>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</si>
  <si>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</si>
  <si>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</si>
  <si>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</si>
  <si>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</si>
  <si>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</si>
  <si>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</si>
  <si>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</si>
  <si>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</si>
  <si>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</si>
  <si>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</si>
  <si>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</si>
  <si>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</si>
  <si>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</si>
  <si>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</si>
  <si>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</si>
  <si>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</si>
  <si>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</si>
  <si>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</si>
  <si>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</si>
  <si>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</si>
  <si>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</si>
  <si>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</si>
  <si>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</si>
  <si>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</si>
  <si>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</si>
  <si>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</si>
  <si>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</si>
  <si>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</si>
  <si>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</si>
  <si>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</si>
  <si>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</si>
  <si>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</si>
  <si>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</si>
  <si>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</si>
  <si>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</si>
  <si>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</si>
  <si>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</si>
  <si>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</si>
  <si>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</si>
  <si>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</si>
  <si>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</si>
  <si>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</si>
  <si>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</si>
  <si>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</si>
  <si>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</si>
  <si>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</si>
  <si>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</si>
  <si>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</si>
  <si>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</si>
  <si>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</si>
  <si>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</si>
  <si>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</si>
  <si>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</si>
  <si>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</si>
  <si>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</si>
  <si>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</si>
  <si>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</si>
  <si>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</si>
  <si>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</si>
  <si>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</si>
  <si>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</si>
  <si>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</si>
  <si>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</si>
  <si>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</si>
  <si>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</si>
  <si>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</si>
  <si>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</si>
  <si>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</si>
  <si>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</si>
  <si>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</si>
  <si>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</si>
  <si>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</si>
  <si>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</si>
  <si>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</si>
  <si>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</si>
  <si>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</si>
  <si>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</si>
  <si>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</si>
  <si>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</si>
  <si>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</si>
  <si>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</si>
  <si>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</si>
  <si>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</si>
  <si>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</si>
  <si>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</si>
  <si>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</si>
  <si>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</si>
  <si>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</si>
  <si>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</si>
  <si>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</si>
  <si>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</si>
  <si>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</si>
  <si>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</si>
  <si>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</si>
  <si>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</si>
  <si>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</si>
  <si>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</si>
  <si>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</si>
  <si>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</si>
  <si>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</si>
  <si>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</si>
  <si>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</si>
  <si>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</si>
  <si>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</si>
  <si>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</si>
  <si>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</si>
  <si>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</si>
  <si>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</si>
  <si>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</si>
  <si>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</si>
  <si>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</si>
  <si>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</si>
  <si>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</si>
  <si>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</si>
  <si>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</si>
  <si>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</si>
  <si>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</si>
  <si>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</si>
  <si>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</si>
  <si>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</si>
  <si>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</si>
  <si>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</si>
  <si>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</si>
  <si>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</si>
  <si>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</si>
  <si>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</si>
  <si>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</si>
  <si>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</si>
  <si>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</si>
  <si>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</si>
  <si>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</si>
  <si>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</si>
  <si>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</si>
  <si>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</si>
  <si>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</si>
  <si>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</si>
  <si>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</si>
  <si>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</si>
  <si>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</si>
  <si>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</si>
  <si>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</si>
  <si>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</si>
  <si>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</si>
  <si>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</si>
  <si>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</si>
  <si>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</si>
  <si>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</si>
  <si>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</si>
  <si>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</si>
  <si>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</si>
  <si>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</si>
  <si>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</si>
  <si>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</si>
  <si>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</si>
  <si>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</si>
  <si>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</si>
  <si>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</si>
  <si>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</si>
  <si>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</si>
  <si>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</si>
  <si>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</si>
  <si>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</si>
  <si>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</si>
  <si>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</si>
  <si>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</si>
  <si>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</si>
  <si>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</si>
  <si>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</si>
  <si>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</si>
  <si>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</si>
  <si>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</si>
  <si>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</si>
  <si>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</si>
  <si>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</si>
  <si>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</si>
  <si>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</si>
  <si>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</si>
  <si>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</si>
  <si>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</si>
  <si>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</si>
  <si>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</si>
  <si>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</si>
  <si>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</si>
  <si>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</si>
  <si>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</si>
  <si>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</si>
  <si>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</si>
  <si>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</si>
  <si>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</si>
  <si>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</si>
  <si>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</si>
  <si>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</si>
  <si>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</si>
  <si>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</si>
  <si>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</si>
  <si>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</si>
  <si>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</si>
  <si>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</si>
  <si>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</si>
  <si>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</si>
  <si>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</si>
  <si>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</si>
  <si>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</si>
  <si>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</si>
  <si>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</si>
  <si>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</si>
  <si>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</si>
  <si>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</si>
  <si>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</si>
  <si>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</si>
  <si>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</si>
  <si>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</si>
  <si>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</si>
  <si>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</si>
  <si>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</si>
  <si>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</si>
  <si>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</si>
  <si>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</si>
  <si>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</si>
  <si>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</si>
  <si>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</si>
  <si>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</si>
  <si>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</si>
  <si>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</si>
  <si>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</si>
  <si>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</si>
  <si>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</si>
  <si>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</si>
  <si>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</si>
  <si>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</si>
  <si>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</si>
  <si>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</si>
  <si>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</si>
  <si>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</si>
  <si>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</si>
  <si>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</si>
  <si>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</si>
  <si>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</si>
  <si>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</si>
  <si>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</si>
  <si>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</si>
  <si>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</si>
  <si>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</si>
  <si>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</si>
  <si>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</si>
  <si>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</si>
  <si>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</si>
  <si>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</si>
  <si>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</si>
  <si>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</si>
  <si>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</si>
  <si>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</si>
  <si>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</si>
  <si>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</si>
  <si>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</si>
  <si>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</si>
  <si>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</si>
  <si>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</si>
  <si>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</si>
  <si>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</si>
  <si>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</si>
  <si>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</si>
  <si>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</si>
  <si>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</si>
  <si>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</si>
  <si>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</si>
  <si>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</si>
  <si>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</si>
  <si>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</si>
  <si>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</si>
  <si>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</si>
  <si>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</si>
  <si>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</si>
  <si>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</si>
  <si>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</si>
  <si>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</si>
  <si>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</si>
  <si>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</si>
  <si>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</si>
  <si>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</si>
  <si>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</si>
  <si>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</si>
  <si>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</si>
  <si>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</si>
  <si>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</si>
  <si>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</si>
  <si>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</si>
  <si>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</si>
  <si>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</si>
  <si>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</si>
  <si>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</si>
  <si>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</si>
  <si>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</si>
  <si>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</si>
  <si>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</si>
  <si>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</si>
  <si>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</si>
  <si>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</si>
  <si>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</si>
  <si>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</si>
  <si>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</si>
  <si>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</si>
  <si>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</si>
  <si>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</si>
  <si>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</si>
  <si>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</si>
  <si>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</si>
  <si>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</si>
  <si>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</si>
  <si>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</si>
  <si>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</si>
  <si>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</si>
  <si>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</si>
  <si>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</si>
  <si>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</si>
  <si>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</si>
  <si>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</si>
  <si>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</si>
  <si>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</si>
  <si>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</si>
  <si>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</si>
  <si>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</si>
  <si>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</si>
  <si>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</si>
  <si>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</si>
  <si>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</si>
  <si>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</si>
  <si>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</si>
  <si>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</si>
  <si>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</si>
  <si>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</si>
  <si>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</si>
  <si>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</si>
  <si>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</si>
  <si>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</si>
  <si>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</si>
  <si>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</si>
  <si>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</si>
  <si>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</si>
  <si>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</si>
  <si>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</si>
  <si>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</si>
  <si>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</si>
  <si>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</si>
  <si>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</si>
  <si>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</si>
  <si>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</si>
  <si>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</si>
  <si>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</si>
  <si>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</si>
  <si>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</si>
  <si>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</si>
  <si>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</si>
  <si>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</si>
  <si>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</si>
  <si>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</si>
  <si>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</si>
  <si>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</si>
  <si>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</si>
  <si>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</si>
  <si>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</si>
  <si>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</si>
  <si>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</si>
  <si>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</si>
  <si>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</si>
  <si>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</si>
  <si>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</si>
  <si>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</si>
  <si>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</si>
  <si>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</si>
  <si>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</si>
  <si>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</si>
  <si>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</si>
  <si>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</si>
  <si>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</si>
  <si>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</si>
  <si>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</si>
  <si>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</si>
  <si>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</si>
  <si>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</si>
  <si>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</si>
  <si>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</si>
  <si>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</si>
  <si>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</si>
  <si>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</si>
  <si>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</si>
  <si>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</si>
  <si>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</si>
  <si>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</si>
  <si>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</si>
  <si>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</si>
  <si>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</si>
  <si>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</si>
  <si>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</si>
  <si>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</si>
  <si>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</si>
  <si>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</si>
  <si>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</si>
  <si>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</si>
  <si>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</si>
  <si>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</si>
  <si>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</si>
  <si>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</si>
  <si>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</si>
  <si>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</si>
  <si>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</si>
  <si>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</si>
  <si>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</si>
  <si>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</si>
  <si>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</si>
  <si>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</si>
  <si>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</si>
  <si>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</si>
  <si>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</si>
  <si>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</si>
  <si>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</si>
  <si>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</si>
  <si>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</si>
  <si>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</si>
  <si>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</si>
  <si>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</si>
  <si>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</si>
  <si>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</si>
  <si>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</si>
  <si>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</si>
  <si>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</si>
  <si>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</si>
  <si>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</si>
  <si>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</si>
  <si>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</si>
  <si>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</si>
  <si>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</si>
  <si>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</si>
  <si>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</si>
  <si>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</si>
  <si>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</si>
  <si>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</si>
  <si>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</si>
  <si>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</si>
  <si>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</si>
  <si>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</si>
  <si>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</si>
  <si>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</si>
  <si>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</si>
  <si>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</si>
  <si>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</si>
  <si>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</si>
  <si>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</si>
  <si>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</si>
  <si>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</si>
  <si>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</si>
  <si>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</si>
  <si>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</si>
  <si>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</si>
  <si>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</si>
  <si>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</si>
  <si>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</si>
  <si>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</si>
  <si>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</si>
  <si>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</si>
  <si>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</si>
  <si>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</si>
  <si>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</si>
  <si>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</si>
  <si>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</si>
  <si>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</si>
  <si>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</si>
  <si>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</si>
  <si>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</si>
  <si>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</si>
  <si>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</si>
  <si>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</si>
  <si>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</si>
  <si>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</si>
  <si>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</si>
  <si>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</si>
  <si>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</si>
  <si>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</si>
  <si>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</si>
  <si>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</si>
  <si>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</si>
  <si>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</si>
  <si>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</si>
  <si>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</si>
  <si>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</si>
  <si>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</si>
  <si>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</si>
  <si>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</si>
  <si>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</si>
  <si>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</si>
  <si>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</si>
  <si>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</si>
  <si>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</si>
  <si>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</si>
  <si>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</si>
  <si>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</si>
  <si>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</si>
  <si>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</si>
  <si>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</si>
  <si>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</si>
  <si>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</si>
  <si>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</si>
  <si>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</si>
  <si>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</si>
  <si>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</si>
  <si>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</si>
  <si>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</si>
  <si>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</si>
  <si>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</si>
  <si>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</si>
  <si>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</si>
  <si>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</si>
  <si>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</si>
  <si>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</si>
  <si>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</si>
  <si>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</si>
  <si>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</si>
  <si>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</si>
  <si>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</si>
  <si>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</si>
  <si>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</si>
  <si>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</si>
  <si>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</si>
  <si>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</si>
  <si>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</si>
  <si>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</si>
  <si>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</si>
  <si>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</si>
  <si>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</si>
  <si>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</si>
  <si>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</si>
  <si>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</si>
  <si>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</si>
  <si>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</si>
  <si>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</si>
  <si>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</si>
  <si>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</si>
  <si>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</si>
  <si>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</si>
  <si>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</si>
  <si>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</si>
  <si>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</si>
  <si>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</si>
  <si>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</si>
  <si>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</si>
  <si>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</si>
  <si>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</si>
  <si>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</si>
  <si>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</si>
  <si>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</si>
  <si>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</si>
  <si>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</si>
  <si>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</si>
  <si>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</si>
  <si>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</si>
  <si>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</si>
  <si>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</si>
  <si>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</si>
  <si>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</si>
  <si>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</si>
  <si>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</si>
  <si>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</si>
  <si>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</si>
  <si>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</si>
  <si>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</si>
  <si>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</si>
  <si>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</si>
  <si>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</si>
  <si>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</si>
  <si>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</si>
  <si>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</si>
  <si>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</si>
  <si>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</si>
  <si>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</si>
  <si>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</si>
  <si>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</si>
  <si>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</si>
  <si>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</si>
  <si>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</si>
  <si>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</si>
  <si>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</si>
  <si>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</si>
  <si>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</si>
  <si>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</si>
  <si>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</si>
  <si>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</si>
  <si>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</si>
  <si>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</si>
  <si>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</si>
  <si>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</si>
  <si>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</si>
  <si>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</si>
  <si>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</si>
  <si>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</si>
  <si>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</si>
  <si>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</si>
  <si>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</si>
  <si>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</si>
  <si>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</si>
  <si>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</si>
  <si>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</si>
  <si>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</si>
  <si>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</si>
  <si>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</si>
  <si>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</si>
  <si>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</si>
  <si>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</si>
  <si>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</si>
  <si>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</si>
  <si>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</si>
  <si>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</si>
  <si>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</si>
  <si>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</si>
  <si>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</si>
  <si>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</si>
  <si>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</si>
  <si>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</si>
  <si>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</si>
  <si>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</si>
  <si>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</si>
  <si>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</si>
  <si>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</si>
  <si>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</si>
  <si>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</si>
  <si>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</si>
  <si>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</si>
  <si>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</si>
  <si>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</si>
  <si>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</si>
  <si>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</si>
  <si>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</si>
  <si>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</si>
  <si>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</si>
  <si>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</si>
  <si>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</si>
  <si>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</si>
  <si>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</si>
  <si>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</si>
  <si>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</si>
  <si>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</si>
  <si>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</si>
  <si>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</si>
  <si>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</si>
  <si>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</si>
  <si>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</si>
  <si>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</si>
  <si>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</si>
  <si>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</si>
  <si>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</si>
  <si>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</si>
  <si>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</si>
  <si>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</si>
  <si>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</si>
  <si>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</si>
  <si>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</si>
  <si>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</si>
  <si>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</si>
  <si>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</si>
  <si>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</si>
  <si>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</si>
  <si>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</si>
  <si>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</si>
  <si>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</si>
  <si>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</si>
  <si>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</si>
  <si>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</si>
  <si>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</si>
  <si>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</si>
  <si>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</si>
  <si>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</si>
  <si>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</si>
  <si>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</si>
  <si>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</si>
  <si>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</si>
  <si>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</si>
  <si>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</si>
  <si>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</si>
  <si>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</si>
  <si>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</si>
  <si>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</si>
  <si>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</si>
  <si>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</si>
  <si>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</si>
  <si>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</si>
  <si>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</si>
  <si>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</si>
  <si>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</si>
  <si>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</si>
  <si>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</si>
  <si>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</si>
  <si>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</si>
  <si>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</si>
  <si>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</si>
  <si>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</si>
  <si>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</si>
  <si>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</si>
  <si>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</si>
  <si>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</si>
  <si>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</si>
  <si>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</si>
  <si>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</si>
  <si>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</si>
  <si>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</si>
  <si>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</si>
  <si>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</si>
  <si>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</si>
  <si>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</si>
  <si>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</si>
  <si>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</si>
  <si>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</si>
  <si>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</si>
  <si>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</si>
  <si>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</si>
  <si>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</si>
  <si>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</si>
  <si>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</si>
  <si>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</si>
  <si>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</si>
  <si>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</si>
  <si>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</si>
  <si>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</si>
  <si>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</si>
  <si>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</si>
  <si>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</si>
  <si>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</si>
  <si>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</si>
  <si>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</si>
  <si>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</si>
  <si>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</si>
  <si>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</si>
  <si>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</si>
  <si>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</si>
  <si>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</si>
  <si>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</si>
  <si>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</si>
  <si>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</si>
  <si>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</si>
  <si>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</si>
  <si>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</si>
  <si>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</si>
  <si>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</si>
  <si>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</si>
  <si>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</si>
  <si>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</si>
  <si>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</si>
  <si>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</si>
  <si>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</si>
  <si>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</si>
  <si>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</si>
  <si>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</si>
  <si>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</si>
  <si>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</si>
  <si>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</si>
  <si>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</si>
  <si>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</si>
  <si>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</si>
  <si>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</si>
  <si>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</si>
  <si>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</si>
  <si>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</si>
  <si>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</si>
  <si>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</si>
  <si>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</si>
  <si>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</si>
  <si>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</si>
  <si>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</si>
  <si>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</si>
  <si>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</si>
  <si>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</si>
  <si>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</si>
  <si>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</si>
  <si>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</si>
  <si>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</si>
  <si>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</si>
  <si>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</si>
  <si>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</si>
  <si>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</si>
  <si>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</si>
  <si>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</si>
  <si>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</si>
  <si>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</si>
  <si>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</si>
  <si>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</si>
  <si>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</si>
  <si>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</si>
  <si>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</si>
  <si>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</si>
  <si>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</si>
  <si>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</si>
  <si>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</si>
  <si>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</si>
  <si>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</si>
  <si>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</si>
  <si>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</si>
  <si>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</si>
  <si>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</si>
  <si>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</si>
  <si>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</si>
  <si>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</si>
  <si>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</si>
  <si>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</si>
  <si>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</si>
  <si>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</si>
  <si>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</si>
  <si>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</si>
  <si>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</si>
  <si>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</si>
  <si>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</si>
  <si>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</si>
  <si>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</si>
  <si>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</si>
  <si>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</si>
  <si>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</si>
  <si>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</si>
  <si>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</si>
  <si>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</si>
  <si>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</si>
  <si>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</si>
  <si>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</si>
  <si>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</si>
  <si>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</si>
  <si>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</si>
  <si>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</si>
  <si>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</si>
  <si>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</si>
  <si>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</si>
  <si>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</si>
  <si>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</si>
  <si>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</si>
  <si>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</si>
  <si>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</si>
  <si>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</si>
  <si>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</si>
  <si>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</si>
  <si>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</si>
  <si>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</si>
  <si>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</si>
  <si>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</si>
  <si>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</si>
  <si>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</si>
  <si>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</si>
  <si>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</si>
  <si>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</si>
  <si>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</si>
  <si>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</si>
  <si>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</si>
  <si>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</si>
  <si>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</si>
  <si>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</si>
  <si>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</si>
  <si>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</si>
  <si>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</si>
  <si>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</si>
  <si>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</si>
  <si>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</si>
  <si>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</si>
  <si>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</si>
  <si>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</si>
  <si>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</si>
  <si>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</si>
  <si>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</si>
  <si>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</si>
  <si>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</si>
  <si>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</si>
  <si>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</si>
  <si>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</si>
  <si>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</si>
  <si>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</si>
  <si>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</si>
  <si>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</si>
  <si>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</si>
  <si>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</si>
  <si>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</si>
  <si>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</si>
  <si>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</si>
  <si>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</si>
  <si>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</si>
  <si>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</si>
  <si>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</si>
  <si>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</si>
  <si>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</si>
  <si>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</si>
  <si>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</si>
  <si>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</si>
  <si>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</si>
  <si>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</si>
  <si>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</si>
  <si>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</si>
  <si>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</si>
  <si>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</si>
  <si>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</si>
  <si>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</si>
  <si>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</si>
  <si>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</si>
  <si>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</si>
  <si>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</si>
  <si>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</si>
  <si>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</si>
  <si>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</si>
  <si>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</si>
  <si>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</si>
  <si>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</si>
  <si>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</si>
  <si>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</si>
  <si>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</si>
  <si>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</si>
  <si>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</si>
  <si>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</si>
  <si>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</si>
  <si>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</si>
  <si>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</si>
  <si>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</si>
  <si>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</si>
  <si>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</si>
  <si>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</si>
  <si>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</si>
  <si>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</si>
  <si>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</si>
  <si>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</si>
  <si>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</si>
  <si>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</si>
  <si>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</si>
  <si>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</si>
  <si>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</si>
  <si>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</si>
  <si>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</si>
  <si>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</si>
  <si>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</si>
  <si>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</si>
  <si>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</si>
  <si>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</si>
  <si>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</si>
  <si>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</si>
  <si>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</si>
  <si>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</si>
  <si>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</si>
  <si>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</si>
  <si>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</si>
  <si>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</si>
  <si>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</si>
  <si>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</si>
  <si>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</si>
  <si>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</si>
  <si>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</si>
  <si>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</si>
  <si>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</si>
  <si>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</si>
  <si>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</si>
  <si>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</si>
  <si>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</si>
  <si>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</si>
  <si>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</si>
  <si>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</si>
  <si>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</si>
  <si>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</si>
  <si>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</si>
  <si>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</si>
  <si>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</si>
  <si>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</si>
  <si>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</si>
  <si>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</si>
  <si>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</si>
  <si>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</si>
  <si>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</si>
  <si>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</si>
  <si>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</si>
  <si>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</si>
  <si>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</si>
  <si>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</si>
  <si>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</si>
  <si>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</si>
  <si>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</si>
  <si>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</si>
  <si>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</si>
  <si>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</si>
  <si>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</si>
  <si>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</si>
  <si>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</si>
  <si>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</si>
  <si>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</si>
  <si>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</si>
  <si>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</si>
  <si>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</si>
  <si>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</si>
  <si>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</si>
  <si>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</si>
  <si>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</si>
  <si>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</si>
  <si>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</si>
  <si>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</si>
  <si>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</si>
  <si>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</si>
  <si>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</si>
  <si>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</si>
  <si>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</si>
  <si>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</si>
  <si>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</si>
  <si>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</si>
  <si>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</si>
  <si>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</si>
  <si>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</si>
  <si>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</si>
  <si>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</si>
  <si>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</si>
  <si>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</si>
  <si>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</si>
  <si>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</si>
  <si>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</si>
  <si>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</si>
  <si>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</si>
  <si>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</si>
  <si>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</si>
  <si>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</si>
  <si>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</si>
  <si>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</si>
  <si>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</si>
  <si>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</si>
  <si>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</si>
  <si>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</si>
  <si>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</si>
  <si>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</si>
  <si>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</si>
  <si>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</si>
  <si>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</si>
  <si>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</si>
  <si>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</si>
  <si>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</si>
  <si>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</si>
  <si>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</si>
  <si>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</si>
  <si>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</si>
  <si>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</si>
  <si>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</si>
  <si>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</si>
  <si>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</si>
  <si>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</si>
  <si>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</si>
  <si>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</si>
  <si>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</si>
  <si>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</si>
  <si>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</si>
  <si>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</si>
  <si>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</si>
  <si>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</si>
  <si>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</si>
  <si>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</si>
  <si>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</si>
  <si>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</si>
  <si>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</si>
  <si>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</si>
  <si>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</si>
  <si>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</si>
  <si>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</si>
  <si>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</si>
  <si>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</si>
  <si>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</si>
  <si>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</si>
  <si>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</si>
  <si>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</si>
  <si>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</si>
  <si>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</si>
  <si>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</si>
  <si>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</si>
  <si>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</si>
  <si>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</si>
  <si>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</si>
  <si>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</si>
  <si>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</si>
  <si>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</si>
  <si>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</si>
  <si>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</si>
  <si>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</si>
  <si>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</si>
  <si>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</si>
  <si>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</si>
  <si>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</si>
  <si>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</si>
  <si>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</si>
  <si>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</si>
  <si>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</si>
  <si>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</si>
  <si>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</si>
  <si>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</si>
  <si>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</si>
  <si>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</si>
  <si>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</si>
  <si>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</si>
  <si>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</si>
  <si>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</si>
  <si>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</si>
  <si>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</si>
  <si>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</si>
  <si>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</si>
  <si>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</si>
  <si>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</si>
  <si>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</si>
  <si>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</si>
  <si>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</si>
  <si>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</si>
  <si>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</si>
  <si>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</si>
  <si>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</si>
  <si>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</si>
  <si>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</si>
  <si>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</si>
  <si>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</si>
  <si>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</si>
  <si>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</si>
  <si>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</si>
  <si>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</si>
  <si>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</si>
  <si>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</si>
  <si>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</si>
  <si>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</si>
  <si>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</si>
  <si>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</si>
  <si>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</si>
  <si>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</si>
  <si>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</si>
  <si>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</si>
  <si>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</si>
  <si>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</si>
  <si>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</si>
  <si>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</si>
  <si>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</si>
  <si>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</si>
  <si>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</si>
  <si>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</si>
  <si>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</si>
  <si>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</si>
  <si>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</si>
  <si>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</si>
  <si>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</si>
  <si>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</si>
  <si>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</si>
  <si>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</si>
  <si>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</si>
  <si>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</si>
  <si>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</si>
  <si>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</si>
  <si>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</si>
  <si>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</si>
  <si>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</si>
  <si>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</si>
  <si>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</si>
  <si>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</si>
  <si>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</si>
  <si>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</si>
  <si>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</si>
  <si>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</si>
  <si>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</si>
  <si>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</si>
  <si>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</si>
  <si>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</si>
  <si>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</si>
  <si>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</si>
  <si>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</si>
  <si>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</si>
  <si>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</si>
  <si>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</si>
  <si>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</si>
  <si>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</si>
  <si>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</si>
  <si>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</si>
  <si>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</si>
  <si>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</si>
  <si>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</si>
  <si>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</si>
  <si>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</si>
  <si>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</si>
  <si>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</si>
  <si>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</si>
  <si>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</si>
  <si>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</si>
  <si>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</si>
  <si>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</si>
  <si>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</si>
  <si>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</si>
  <si>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</si>
  <si>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</si>
  <si>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</si>
  <si>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</si>
  <si>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</si>
  <si>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</si>
  <si>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</si>
  <si>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</si>
  <si>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</si>
  <si>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</si>
  <si>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</si>
  <si>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</si>
  <si>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</si>
  <si>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</si>
  <si>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</si>
  <si>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</si>
  <si>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</si>
  <si>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</si>
  <si>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</si>
  <si>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</si>
  <si>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</si>
  <si>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</si>
  <si>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</si>
  <si>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</si>
  <si>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</si>
  <si>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</si>
  <si>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</si>
  <si>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</si>
  <si>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</si>
  <si>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</si>
  <si>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</si>
  <si>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</si>
  <si>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</si>
  <si>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</si>
  <si>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</si>
  <si>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</si>
  <si>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</si>
  <si>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</si>
  <si>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</si>
  <si>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</si>
  <si>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</si>
  <si>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</si>
  <si>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</si>
  <si>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</si>
  <si>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</si>
  <si>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</si>
  <si>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</si>
  <si>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</si>
  <si>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</si>
  <si>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</si>
  <si>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</si>
  <si>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</si>
  <si>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</si>
  <si>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</si>
  <si>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</si>
  <si>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</si>
  <si>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</si>
  <si>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</si>
  <si>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</si>
  <si>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</si>
  <si>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</si>
  <si>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</si>
  <si>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</si>
  <si>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</si>
  <si>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</si>
  <si>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</si>
  <si>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</si>
  <si>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</si>
  <si>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</si>
  <si>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</si>
  <si>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</si>
  <si>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</si>
  <si>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</si>
  <si>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</si>
  <si>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</si>
  <si>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</si>
  <si>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</si>
  <si>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</si>
  <si>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</si>
  <si>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</si>
  <si>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</si>
  <si>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</si>
  <si>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</si>
  <si>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</si>
  <si>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</si>
  <si>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</si>
  <si>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</si>
  <si>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</si>
  <si>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</si>
  <si>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</si>
  <si>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</si>
  <si>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</si>
  <si>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</si>
  <si>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</si>
  <si>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</si>
  <si>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</si>
  <si>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</si>
  <si>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</si>
  <si>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</si>
  <si>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</si>
  <si>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</si>
  <si>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</si>
  <si>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</si>
  <si>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</si>
  <si>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</si>
  <si>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</si>
  <si>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</si>
  <si>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</si>
  <si>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</si>
  <si>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</si>
  <si>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</si>
  <si>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</si>
  <si>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</si>
  <si>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</si>
  <si>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</si>
  <si>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</si>
  <si>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</si>
  <si>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</si>
  <si>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</si>
  <si>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</si>
  <si>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</si>
  <si>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</si>
  <si>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</si>
  <si>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</si>
  <si>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</si>
  <si>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</si>
  <si>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</si>
  <si>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</si>
  <si>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</si>
  <si>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</si>
  <si>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</si>
  <si>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</si>
  <si>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</si>
  <si>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</si>
  <si>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</si>
  <si>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</si>
  <si>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</si>
  <si>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</si>
  <si>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</si>
  <si>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</si>
  <si>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</si>
  <si>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</si>
  <si>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</si>
  <si>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</si>
  <si>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</si>
  <si>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</si>
  <si>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</si>
  <si>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</si>
  <si>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</si>
  <si>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</si>
  <si>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</si>
  <si>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</si>
  <si>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</si>
  <si>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</si>
  <si>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</si>
  <si>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</si>
  <si>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</si>
  <si>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</si>
  <si>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</si>
  <si>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</si>
  <si>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</si>
  <si>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</si>
  <si>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</si>
  <si>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</si>
  <si>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</si>
  <si>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</si>
  <si>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</si>
  <si>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</si>
  <si>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</si>
  <si>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</si>
  <si>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</si>
  <si>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</si>
  <si>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</si>
  <si>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</si>
  <si>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</si>
  <si>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</si>
  <si>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</si>
  <si>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</si>
  <si>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</si>
  <si>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</si>
  <si>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</si>
  <si>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</si>
  <si>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</si>
  <si>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</si>
  <si>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</si>
  <si>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</si>
  <si>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</si>
  <si>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</si>
  <si>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</si>
  <si>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</si>
  <si>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</si>
  <si>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</si>
  <si>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</si>
  <si>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</si>
  <si>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</si>
  <si>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</si>
  <si>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</si>
  <si>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</si>
  <si>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</si>
  <si>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</si>
  <si>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</si>
  <si>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</si>
  <si>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</si>
  <si>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</si>
  <si>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</si>
  <si>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</si>
  <si>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</si>
  <si>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</si>
  <si>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</si>
  <si>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</si>
  <si>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</si>
  <si>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</si>
  <si>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</si>
  <si>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</si>
  <si>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</si>
  <si>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</si>
  <si>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</si>
  <si>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</si>
  <si>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</si>
  <si>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</si>
  <si>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</si>
  <si>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</si>
  <si>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</si>
  <si>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</si>
  <si>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</si>
  <si>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</si>
  <si>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</si>
  <si>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</si>
  <si>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</si>
  <si>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</si>
  <si>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</si>
  <si>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</si>
  <si>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</si>
  <si>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</si>
  <si>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</si>
  <si>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</si>
  <si>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</si>
  <si>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</si>
  <si>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</si>
  <si>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</si>
  <si>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</si>
  <si>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</si>
  <si>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</si>
  <si>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</si>
  <si>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</si>
  <si>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</si>
  <si>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</si>
  <si>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</si>
  <si>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</si>
  <si>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</si>
  <si>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</si>
  <si>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</si>
  <si>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</si>
  <si>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</si>
  <si>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</si>
  <si>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</si>
  <si>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</si>
  <si>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</si>
  <si>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</si>
  <si>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</si>
  <si>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</si>
  <si>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</si>
  <si>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</si>
  <si>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</si>
  <si>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</si>
  <si>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</si>
  <si>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</si>
  <si>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</si>
  <si>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</si>
  <si>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</si>
  <si>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</si>
  <si>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</si>
  <si>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</si>
  <si>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</si>
  <si>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</si>
  <si>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</si>
  <si>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</si>
  <si>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</si>
  <si>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</si>
  <si>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</si>
  <si>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</si>
  <si>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</si>
  <si>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</si>
  <si>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</si>
  <si>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</si>
  <si>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</si>
  <si>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</si>
  <si>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</si>
  <si>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</si>
  <si>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</si>
  <si>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</si>
  <si>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</si>
  <si>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</si>
  <si>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</si>
  <si>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</si>
  <si>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</si>
  <si>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</si>
  <si>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</si>
  <si>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</si>
  <si>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</si>
  <si>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</si>
  <si>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</si>
  <si>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</si>
  <si>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</si>
  <si>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</si>
  <si>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</si>
  <si>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</si>
  <si>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</si>
  <si>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</si>
  <si>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</si>
  <si>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</si>
  <si>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</si>
  <si>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</si>
  <si>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</si>
  <si>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</si>
  <si>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</si>
  <si>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</si>
  <si>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</si>
  <si>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</si>
  <si>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</si>
  <si>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</si>
  <si>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</si>
  <si>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</si>
  <si>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</si>
  <si>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</si>
  <si>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</si>
  <si>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</si>
  <si>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</si>
  <si>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</si>
  <si>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</si>
  <si>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</si>
  <si>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</si>
  <si>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</si>
  <si>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</si>
  <si>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</si>
  <si>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</si>
  <si>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</si>
  <si>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</si>
  <si>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</si>
  <si>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</si>
  <si>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</si>
  <si>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</si>
  <si>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</si>
  <si>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</si>
  <si>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</si>
  <si>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</si>
  <si>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</si>
  <si>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</si>
  <si>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</si>
  <si>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</si>
  <si>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</si>
  <si>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</si>
  <si>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</si>
  <si>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</si>
  <si>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</si>
  <si>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</si>
  <si>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</si>
  <si>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</si>
  <si>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</si>
  <si>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</si>
  <si>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</si>
  <si>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</si>
  <si>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</si>
  <si>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</si>
  <si>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</si>
  <si>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</si>
  <si>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</si>
  <si>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</si>
  <si>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</si>
  <si>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</si>
  <si>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</si>
  <si>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</si>
  <si>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</si>
  <si>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</si>
  <si>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</si>
  <si>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</si>
  <si>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</si>
  <si>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</si>
  <si>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</si>
  <si>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</si>
  <si>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</si>
  <si>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</si>
  <si>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</si>
  <si>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</si>
  <si>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</si>
  <si>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</si>
  <si>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</si>
  <si>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</si>
  <si>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</si>
  <si>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</si>
  <si>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</si>
  <si>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</si>
  <si>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</si>
  <si>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</si>
  <si>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</si>
  <si>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</si>
  <si>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</si>
  <si>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</si>
  <si>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</si>
  <si>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</si>
  <si>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</si>
  <si>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</si>
  <si>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</si>
  <si>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</si>
  <si>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</si>
  <si>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</si>
  <si>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</si>
  <si>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</si>
  <si>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</si>
  <si>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</si>
  <si>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</si>
  <si>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</si>
  <si>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</si>
  <si>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</si>
  <si>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</si>
  <si>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</si>
  <si>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</si>
  <si>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</si>
  <si>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</si>
  <si>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</si>
  <si>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</si>
  <si>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</si>
  <si>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</si>
  <si>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</si>
  <si>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</si>
  <si>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</si>
  <si>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</si>
  <si>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</si>
  <si>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</si>
  <si>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</si>
  <si>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</si>
  <si>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</si>
  <si>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</si>
  <si>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</si>
  <si>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</si>
  <si>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</si>
  <si>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</si>
  <si>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</si>
  <si>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</si>
  <si>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</si>
  <si>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</si>
  <si>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</si>
  <si>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</si>
  <si>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</si>
  <si>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</si>
  <si>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</si>
  <si>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</si>
  <si>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</si>
  <si>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</si>
  <si>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</si>
  <si>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</si>
  <si>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</si>
  <si>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</si>
  <si>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</si>
  <si>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</si>
  <si>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</si>
  <si>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</si>
  <si>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</si>
  <si>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</si>
  <si>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</si>
  <si>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</si>
  <si>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</si>
  <si>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</si>
  <si>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</si>
  <si>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</si>
  <si>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</si>
  <si>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</si>
  <si>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</si>
  <si>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</si>
  <si>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</si>
  <si>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</si>
  <si>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</si>
  <si>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</si>
  <si>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</si>
  <si>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</si>
  <si>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</si>
  <si>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</si>
  <si>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</si>
  <si>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</si>
  <si>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</si>
  <si>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</si>
  <si>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</si>
  <si>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</si>
  <si>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</si>
  <si>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</si>
  <si>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</si>
  <si>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</si>
  <si>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</si>
  <si>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</si>
  <si>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</si>
  <si>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</si>
  <si>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</si>
  <si>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</si>
  <si>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</si>
  <si>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</si>
  <si>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</si>
  <si>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</si>
  <si>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</si>
  <si>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</si>
  <si>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</si>
  <si>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</si>
  <si>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</si>
  <si>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</si>
  <si>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</si>
  <si>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</si>
  <si>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</si>
  <si>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</si>
  <si>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</si>
  <si>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</si>
  <si>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</si>
  <si>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</si>
  <si>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</si>
  <si>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</si>
  <si>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</si>
  <si>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</si>
  <si>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</si>
  <si>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</si>
  <si>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</si>
  <si>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</si>
  <si>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</si>
  <si>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</si>
  <si>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</si>
  <si>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</si>
  <si>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</si>
  <si>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</si>
  <si>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</si>
  <si>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</si>
  <si>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</si>
  <si>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</si>
  <si>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</si>
  <si>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</si>
  <si>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</si>
  <si>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</si>
  <si>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</si>
  <si>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</si>
  <si>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</si>
  <si>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</si>
  <si>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</si>
  <si>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</si>
  <si>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</si>
  <si>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</si>
  <si>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</si>
  <si>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</si>
  <si>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</si>
  <si>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</si>
  <si>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</si>
  <si>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</si>
  <si>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</si>
  <si>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</si>
  <si>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</si>
  <si>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</si>
  <si>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</si>
  <si>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</si>
  <si>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</si>
  <si>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</si>
  <si>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</si>
  <si>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</si>
  <si>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</si>
  <si>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</si>
  <si>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</si>
  <si>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</si>
  <si>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</si>
  <si>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</si>
  <si>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</si>
  <si>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</si>
  <si>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</si>
  <si>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</si>
  <si>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</si>
  <si>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</si>
  <si>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</si>
  <si>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</si>
  <si>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</si>
  <si>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</si>
  <si>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</si>
  <si>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</si>
  <si>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</si>
  <si>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</si>
  <si>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</si>
  <si>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</si>
  <si>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</si>
  <si>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</si>
  <si>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</si>
  <si>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</si>
  <si>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</si>
  <si>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</si>
  <si>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</si>
  <si>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</si>
  <si>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</si>
  <si>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</si>
  <si>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</si>
  <si>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</si>
  <si>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</si>
  <si>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</si>
  <si>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</si>
  <si>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</si>
  <si>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</si>
  <si>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</si>
  <si>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</si>
  <si>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</si>
  <si>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</si>
  <si>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</si>
  <si>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</si>
  <si>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</si>
  <si>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</si>
  <si>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</si>
  <si>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</si>
  <si>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</si>
  <si>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</si>
  <si>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</si>
  <si>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</si>
  <si>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</si>
  <si>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</si>
  <si>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</si>
  <si>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</si>
  <si>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</si>
  <si>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</si>
  <si>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</si>
  <si>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</si>
  <si>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</si>
  <si>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</si>
  <si>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</si>
  <si>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</si>
  <si>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</si>
  <si>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</si>
  <si>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</si>
  <si>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</si>
  <si>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</si>
  <si>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</si>
  <si>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</si>
  <si>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</si>
  <si>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</si>
  <si>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</si>
  <si>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</si>
  <si>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</si>
  <si>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</si>
  <si>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</si>
  <si>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</si>
  <si>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</si>
  <si>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</si>
  <si>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</si>
  <si>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</si>
  <si>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</si>
  <si>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</si>
  <si>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</si>
  <si>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</si>
  <si>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</si>
  <si>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</si>
  <si>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</si>
  <si>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</si>
  <si>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</si>
  <si>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</si>
  <si>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</si>
  <si>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</si>
  <si>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</si>
  <si>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</si>
  <si>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</si>
  <si>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</si>
  <si>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</si>
  <si>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</si>
  <si>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</si>
  <si>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</si>
  <si>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</si>
  <si>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</si>
  <si>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</si>
  <si>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</si>
  <si>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</si>
  <si>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</si>
  <si>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</si>
  <si>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</si>
  <si>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</si>
  <si>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</si>
  <si>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</si>
  <si>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</si>
  <si>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</si>
  <si>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</si>
  <si>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</si>
  <si>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</si>
  <si>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</si>
  <si>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</si>
  <si>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</si>
  <si>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</si>
  <si>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</si>
  <si>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</si>
  <si>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</si>
  <si>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</si>
  <si>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</si>
  <si>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</si>
  <si>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</si>
  <si>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</si>
  <si>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</si>
  <si>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</si>
  <si>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</si>
  <si>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</si>
  <si>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</si>
  <si>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</si>
  <si>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</si>
  <si>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</si>
  <si>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</si>
  <si>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</si>
  <si>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</si>
  <si>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</si>
  <si>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</si>
  <si>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</si>
  <si>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</si>
  <si>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</si>
  <si>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</si>
  <si>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</si>
  <si>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</si>
  <si>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</si>
  <si>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</si>
  <si>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</si>
  <si>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</si>
  <si>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</si>
  <si>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</si>
  <si>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</si>
  <si>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</si>
  <si>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</si>
  <si>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</si>
  <si>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</si>
  <si>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</si>
  <si>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</si>
  <si>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</si>
  <si>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</si>
  <si>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</si>
  <si>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</si>
  <si>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</si>
  <si>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</si>
  <si>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</si>
  <si>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</si>
  <si>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</si>
  <si>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</si>
  <si>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</si>
  <si>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</si>
  <si>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</si>
  <si>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</si>
  <si>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</si>
  <si>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</si>
  <si>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</si>
  <si>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</si>
  <si>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</si>
  <si>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</si>
  <si>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</si>
  <si>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</si>
  <si>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</si>
  <si>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</si>
  <si>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</si>
  <si>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</si>
  <si>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</si>
  <si>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</si>
  <si>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</si>
  <si>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</si>
  <si>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</si>
  <si>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</si>
  <si>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</si>
  <si>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</si>
  <si>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</si>
  <si>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</si>
  <si>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</si>
  <si>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</si>
  <si>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</si>
  <si>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</si>
  <si>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</si>
  <si>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</si>
  <si>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</si>
  <si>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</si>
  <si>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</si>
  <si>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</si>
  <si>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</si>
  <si>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</si>
  <si>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</si>
  <si>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</si>
  <si>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</si>
  <si>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</si>
  <si>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</si>
  <si>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</si>
  <si>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</si>
  <si>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</si>
  <si>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</si>
  <si>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</si>
  <si>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</si>
  <si>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</si>
  <si>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</si>
  <si>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</si>
  <si>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</si>
  <si>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</si>
  <si>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</si>
  <si>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</si>
  <si>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</si>
  <si>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</si>
  <si>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</si>
  <si>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</si>
  <si>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</si>
  <si>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</si>
  <si>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</si>
  <si>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</si>
  <si>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</si>
  <si>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</si>
  <si>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</si>
  <si>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</si>
  <si>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</si>
  <si>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</si>
  <si>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</si>
  <si>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</si>
  <si>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</si>
  <si>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</si>
  <si>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</si>
  <si>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</si>
  <si>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</si>
  <si>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</si>
  <si>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</si>
  <si>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</si>
  <si>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</si>
  <si>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</si>
  <si>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</si>
  <si>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</si>
  <si>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</si>
  <si>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</si>
  <si>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</si>
  <si>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</si>
  <si>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</si>
  <si>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</si>
  <si>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</si>
  <si>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</si>
  <si>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</si>
  <si>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</si>
  <si>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</si>
  <si>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</si>
  <si>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</si>
  <si>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</si>
  <si>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</si>
  <si>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</si>
  <si>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</si>
  <si>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</si>
  <si>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</si>
  <si>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</si>
  <si>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</si>
  <si>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</si>
  <si>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</si>
  <si>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</si>
  <si>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</si>
  <si>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</si>
  <si>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</si>
  <si>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</si>
  <si>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</si>
  <si>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</si>
  <si>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</si>
  <si>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</si>
  <si>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</si>
  <si>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</si>
  <si>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</si>
  <si>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</si>
  <si>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</si>
  <si>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</si>
  <si>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</si>
  <si>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</si>
  <si>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</si>
  <si>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</si>
  <si>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</si>
  <si>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</si>
  <si>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</si>
  <si>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</si>
  <si>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</si>
  <si>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</si>
  <si>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</si>
  <si>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</si>
  <si>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</si>
  <si>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</si>
  <si>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</si>
  <si>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</si>
  <si>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</si>
  <si>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</si>
  <si>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</si>
  <si>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</si>
  <si>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</si>
  <si>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</si>
  <si>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</si>
  <si>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</si>
  <si>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</si>
  <si>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</si>
  <si>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</si>
  <si>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</si>
  <si>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</si>
  <si>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</si>
  <si>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</si>
  <si>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</si>
  <si>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</si>
  <si>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</si>
  <si>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</si>
  <si>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</si>
  <si>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</si>
  <si>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</si>
  <si>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</si>
  <si>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</si>
  <si>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</si>
  <si>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</si>
  <si>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</si>
  <si>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</si>
  <si>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</si>
  <si>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</si>
  <si>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</si>
  <si>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</si>
  <si>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</si>
  <si>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</si>
  <si>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</si>
  <si>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</si>
  <si>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</si>
  <si>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</si>
  <si>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</si>
  <si>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</si>
  <si>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</si>
  <si>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</si>
  <si>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</si>
  <si>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</si>
  <si>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</si>
  <si>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</si>
  <si>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</si>
  <si>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</si>
  <si>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</si>
  <si>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</si>
  <si>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</si>
  <si>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</si>
  <si>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</si>
  <si>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</si>
  <si>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</si>
  <si>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</si>
  <si>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</si>
  <si>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</si>
  <si>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</si>
  <si>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</si>
  <si>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</si>
  <si>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</si>
  <si>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</si>
  <si>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</si>
  <si>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</si>
  <si>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</si>
  <si>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</si>
  <si>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</si>
  <si>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</si>
  <si>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</si>
  <si>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</si>
  <si>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</si>
  <si>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</si>
  <si>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</si>
  <si>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</si>
  <si>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</si>
  <si>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</si>
  <si>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</si>
  <si>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</si>
  <si>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</si>
  <si>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</si>
  <si>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</si>
  <si>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</si>
  <si>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</si>
  <si>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</si>
  <si>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</si>
  <si>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</si>
  <si>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</si>
  <si>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</si>
  <si>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</si>
  <si>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</si>
  <si>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</si>
  <si>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</si>
  <si>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</si>
  <si>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</si>
  <si>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</si>
  <si>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</si>
  <si>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</si>
  <si>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</si>
  <si>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</si>
  <si>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</si>
  <si>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</si>
  <si>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</si>
  <si>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</si>
  <si>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</si>
  <si>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</si>
  <si>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</si>
  <si>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</si>
  <si>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</si>
  <si>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</si>
  <si>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</si>
  <si>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</si>
  <si>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</si>
  <si>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</si>
  <si>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</si>
  <si>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</si>
  <si>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</si>
  <si>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</si>
  <si>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</si>
  <si>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</si>
  <si>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</si>
  <si>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</si>
  <si>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</si>
  <si>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</si>
  <si>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</si>
  <si>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</si>
  <si>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</si>
  <si>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</si>
  <si>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</si>
  <si>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</si>
  <si>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</si>
  <si>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</si>
  <si>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</si>
  <si>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</si>
  <si>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</si>
  <si>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</si>
  <si>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</si>
  <si>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</si>
  <si>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</si>
  <si>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</si>
  <si>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</si>
  <si>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</si>
  <si>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</si>
  <si>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</si>
  <si>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</si>
  <si>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</si>
  <si>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</si>
  <si>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</si>
  <si>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</si>
  <si>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</si>
  <si>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</si>
  <si>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</si>
  <si>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</si>
  <si>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</si>
  <si>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</si>
  <si>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</si>
  <si>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</si>
  <si>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</si>
  <si>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</si>
  <si>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</si>
  <si>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</si>
  <si>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</si>
  <si>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</si>
  <si>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</si>
  <si>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</si>
  <si>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</si>
  <si>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</si>
  <si>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</si>
  <si>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</si>
  <si>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</si>
  <si>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</si>
  <si>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</si>
  <si>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</si>
  <si>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</si>
  <si>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</si>
  <si>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</si>
  <si>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</si>
  <si>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</si>
  <si>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</si>
  <si>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</si>
  <si>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</si>
  <si>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</si>
  <si>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</si>
  <si>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</si>
  <si>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</si>
  <si>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</si>
  <si>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</si>
  <si>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</si>
  <si>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</si>
  <si>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</si>
  <si>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</si>
  <si>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</si>
  <si>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</si>
  <si>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</si>
  <si>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</si>
  <si>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</si>
  <si>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</si>
  <si>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</si>
  <si>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</si>
  <si>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</si>
  <si>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</si>
  <si>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</si>
  <si>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</si>
  <si>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</si>
  <si>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</si>
  <si>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</si>
  <si>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</si>
  <si>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</si>
  <si>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</si>
  <si>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</si>
  <si>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</si>
  <si>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</si>
  <si>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</si>
  <si>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</si>
  <si>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</si>
  <si>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</si>
  <si>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</si>
  <si>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</si>
  <si>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</si>
  <si>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</si>
  <si>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</si>
  <si>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</si>
  <si>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</si>
  <si>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</si>
  <si>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</si>
  <si>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</si>
  <si>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</si>
  <si>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</si>
  <si>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</si>
  <si>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</si>
  <si>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</si>
  <si>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</si>
  <si>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</si>
  <si>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</si>
  <si>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</si>
  <si>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</si>
  <si>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</si>
  <si>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</si>
  <si>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</si>
  <si>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</si>
  <si>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</si>
  <si>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</si>
  <si>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</si>
  <si>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</si>
  <si>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</si>
  <si>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</si>
  <si>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</si>
  <si>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</si>
  <si>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</si>
  <si>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</si>
  <si>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</si>
  <si>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</si>
  <si>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</si>
  <si>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</si>
  <si>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</si>
  <si>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</si>
  <si>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</si>
  <si>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</si>
  <si>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</si>
  <si>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</si>
  <si>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</si>
  <si>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</si>
  <si>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</si>
  <si>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</si>
  <si>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</si>
  <si>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</si>
  <si>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</si>
  <si>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</si>
  <si>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</si>
  <si>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</si>
  <si>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</si>
  <si>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</si>
  <si>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</si>
  <si>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</si>
  <si>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</si>
  <si>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</si>
  <si>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</si>
  <si>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</si>
  <si>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</si>
  <si>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</si>
  <si>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</si>
  <si>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</si>
  <si>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</si>
  <si>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</si>
  <si>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</si>
  <si>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</si>
  <si>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</si>
  <si>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</si>
  <si>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</si>
  <si>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</si>
  <si>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</si>
  <si>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</si>
  <si>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</si>
  <si>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</si>
  <si>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</si>
  <si>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</si>
  <si>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</si>
  <si>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</si>
  <si>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</si>
  <si>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</si>
  <si>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</si>
  <si>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</si>
  <si>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</si>
  <si>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</si>
  <si>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</si>
  <si>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</si>
  <si>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</si>
  <si>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</si>
  <si>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</si>
  <si>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</si>
  <si>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</si>
  <si>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</si>
  <si>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</si>
  <si>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</si>
  <si>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</si>
  <si>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</si>
  <si>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</si>
  <si>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</si>
  <si>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</si>
  <si>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</si>
  <si>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</si>
  <si>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</si>
  <si>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</si>
  <si>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</si>
  <si>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</si>
  <si>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</si>
  <si>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</si>
  <si>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</si>
  <si>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</si>
  <si>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</si>
  <si>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</si>
  <si>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</si>
  <si>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</si>
  <si>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</si>
  <si>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</si>
  <si>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</si>
  <si>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</si>
  <si>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</si>
  <si>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</si>
  <si>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</si>
  <si>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</si>
  <si>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</si>
  <si>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</si>
  <si>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</si>
  <si>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</si>
  <si>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</si>
  <si>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</si>
  <si>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</si>
  <si>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</si>
  <si>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</si>
  <si>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</si>
  <si>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</si>
  <si>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</si>
  <si>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</si>
  <si>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</si>
  <si>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</si>
  <si>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</si>
  <si>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</si>
  <si>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</si>
  <si>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</si>
  <si>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</si>
  <si>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</si>
  <si>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</si>
  <si>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</si>
  <si>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</si>
  <si>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</si>
  <si>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</si>
  <si>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</si>
  <si>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</si>
  <si>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</si>
  <si>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</si>
  <si>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</si>
  <si>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</si>
  <si>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</si>
  <si>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</si>
  <si>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</si>
  <si>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</si>
  <si>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</si>
  <si>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</si>
  <si>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</si>
  <si>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</si>
  <si>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</si>
  <si>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</si>
  <si>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</si>
  <si>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</si>
  <si>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</si>
  <si>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</si>
  <si>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</si>
  <si>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</si>
  <si>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</si>
  <si>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</si>
  <si>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</si>
  <si>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</si>
  <si>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</si>
  <si>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</si>
  <si>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</si>
  <si>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</si>
  <si>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</si>
  <si>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</si>
  <si>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</si>
  <si>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</si>
  <si>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</si>
  <si>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</si>
  <si>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</si>
  <si>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</si>
  <si>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</si>
  <si>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</si>
  <si>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</si>
  <si>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</si>
  <si>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</si>
  <si>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</si>
  <si>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</si>
  <si>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</si>
  <si>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</si>
  <si>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</si>
  <si>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</si>
  <si>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</si>
  <si>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</si>
  <si>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</si>
  <si>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</si>
  <si>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</si>
  <si>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</si>
  <si>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</si>
  <si>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</si>
  <si>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</si>
  <si>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</si>
  <si>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</si>
  <si>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</si>
  <si>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</si>
  <si>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</si>
  <si>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</si>
  <si>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</si>
  <si>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</si>
  <si>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</si>
  <si>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</si>
  <si>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</si>
  <si>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</si>
  <si>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</si>
  <si>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</si>
  <si>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</si>
  <si>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</si>
  <si>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</si>
  <si>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</si>
  <si>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</si>
  <si>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</si>
  <si>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</si>
  <si>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</si>
  <si>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</si>
  <si>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</si>
  <si>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</si>
  <si>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</si>
  <si>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</si>
  <si>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</si>
  <si>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</si>
  <si>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</si>
  <si>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</si>
  <si>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</si>
  <si>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</si>
  <si>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</si>
  <si>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</si>
  <si>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</si>
  <si>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</si>
  <si>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</si>
  <si>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</si>
  <si>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</si>
  <si>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</si>
  <si>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</si>
  <si>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</si>
  <si>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</si>
  <si>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</si>
  <si>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</si>
  <si>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</si>
  <si>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</si>
  <si>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</si>
  <si>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</si>
  <si>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</si>
  <si>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</si>
  <si>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</si>
  <si>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</si>
  <si>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</si>
  <si>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</si>
  <si>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</si>
  <si>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</si>
  <si>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</si>
  <si>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</si>
  <si>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</si>
  <si>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</si>
  <si>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</si>
  <si>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</si>
  <si>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</si>
  <si>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</si>
  <si>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</si>
  <si>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</si>
  <si>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</si>
  <si>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</si>
  <si>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</si>
  <si>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</si>
  <si>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</si>
  <si>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</si>
  <si>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</si>
  <si>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</si>
  <si>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</si>
  <si>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</si>
  <si>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</si>
  <si>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</si>
  <si>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</si>
  <si>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</si>
  <si>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</si>
  <si>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</si>
  <si>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</si>
  <si>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</si>
  <si>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</si>
  <si>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</si>
  <si>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</si>
  <si>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</si>
  <si>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</si>
  <si>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</si>
  <si>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</si>
  <si>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</si>
  <si>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</si>
  <si>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</si>
  <si>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</si>
  <si>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</si>
  <si>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</si>
  <si>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</si>
  <si>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</si>
  <si>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</si>
  <si>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</si>
  <si>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</si>
  <si>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</si>
  <si>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</si>
  <si>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</si>
  <si>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</si>
  <si>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</si>
  <si>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</si>
  <si>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</si>
  <si>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</si>
  <si>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</si>
  <si>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</si>
  <si>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</si>
  <si>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</si>
  <si>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</si>
  <si>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</si>
  <si>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</si>
  <si>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</si>
  <si>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</si>
  <si>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</si>
  <si>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</si>
  <si>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</si>
  <si>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</si>
  <si>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</si>
  <si>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</si>
  <si>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</si>
  <si>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</si>
  <si>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</si>
  <si>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</si>
  <si>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</si>
  <si>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</si>
  <si>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</si>
  <si>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</si>
  <si>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</si>
  <si>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</si>
  <si>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</si>
  <si>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</si>
  <si>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</si>
  <si>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</si>
  <si>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</si>
  <si>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</si>
  <si>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</si>
  <si>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</si>
  <si>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</si>
  <si>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</si>
  <si>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</si>
  <si>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</si>
  <si>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</si>
  <si>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</si>
  <si>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</si>
  <si>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</si>
  <si>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</si>
  <si>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</si>
  <si>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</si>
  <si>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</si>
  <si>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</si>
  <si>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</si>
  <si>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</si>
  <si>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</si>
  <si>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</si>
  <si>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</si>
  <si>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</si>
  <si>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</si>
  <si>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</si>
  <si>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</si>
  <si>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</si>
  <si>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</si>
  <si>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</si>
  <si>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</si>
  <si>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</si>
  <si>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</si>
  <si>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</si>
  <si>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</si>
  <si>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</si>
  <si>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</si>
  <si>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</si>
  <si>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</si>
  <si>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</si>
  <si>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</si>
  <si>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</si>
  <si>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</si>
  <si>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</si>
  <si>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</si>
  <si>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</si>
  <si>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</si>
  <si>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</si>
  <si>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</si>
  <si>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</si>
  <si>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</si>
  <si>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</si>
  <si>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</si>
  <si>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</si>
  <si>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</si>
  <si>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</si>
  <si>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</si>
  <si>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</si>
  <si>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</si>
  <si>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</si>
  <si>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</si>
  <si>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</si>
  <si>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</si>
  <si>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</si>
  <si>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</si>
  <si>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</si>
  <si>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</si>
  <si>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</si>
  <si>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</si>
  <si>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</si>
  <si>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</si>
  <si>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</si>
  <si>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</si>
  <si>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</si>
  <si>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</si>
  <si>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</si>
  <si>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</si>
  <si>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</si>
  <si>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</si>
  <si>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</si>
  <si>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</si>
  <si>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</si>
  <si>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</si>
  <si>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</si>
  <si>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</si>
  <si>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</si>
  <si>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</si>
  <si>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</si>
  <si>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</si>
  <si>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</si>
  <si>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</si>
  <si>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</si>
  <si>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</si>
  <si>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</si>
  <si>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</si>
  <si>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</si>
  <si>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</si>
  <si>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</si>
  <si>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</si>
  <si>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</si>
  <si>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</si>
  <si>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</si>
  <si>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</si>
  <si>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</si>
  <si>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</si>
  <si>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</si>
  <si>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</si>
  <si>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</si>
  <si>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</si>
  <si>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</si>
  <si>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</si>
  <si>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</si>
  <si>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</si>
  <si>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</si>
  <si>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</si>
  <si>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</si>
  <si>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</si>
  <si>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</si>
  <si>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</si>
  <si>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</si>
  <si>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</si>
  <si>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</si>
  <si>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</si>
  <si>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</si>
  <si>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</si>
  <si>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</si>
  <si>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</si>
  <si>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</si>
  <si>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</si>
  <si>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</si>
  <si>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</si>
  <si>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</si>
  <si>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</si>
  <si>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</si>
  <si>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</si>
  <si>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</si>
  <si>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</si>
  <si>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</si>
  <si>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</si>
  <si>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</si>
  <si>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</si>
  <si>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</si>
  <si>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</si>
  <si>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</si>
  <si>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</si>
  <si>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</si>
  <si>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</si>
  <si>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</si>
  <si>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</si>
  <si>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</si>
  <si>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</si>
  <si>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</si>
  <si>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</si>
  <si>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</si>
  <si>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</si>
  <si>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</si>
  <si>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</si>
  <si>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</si>
  <si>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</si>
  <si>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</si>
  <si>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</si>
  <si>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</si>
  <si>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</si>
  <si>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</si>
  <si>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</si>
  <si>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</si>
  <si>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</si>
  <si>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</si>
  <si>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</si>
  <si>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</si>
  <si>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</si>
  <si>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</si>
  <si>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</si>
  <si>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</si>
  <si>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</si>
  <si>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</si>
  <si>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</si>
  <si>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</si>
  <si>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</si>
  <si>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</si>
  <si>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</si>
  <si>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</si>
  <si>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</si>
  <si>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</si>
  <si>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</si>
  <si>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</si>
  <si>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</si>
  <si>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</si>
  <si>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</si>
  <si>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</si>
  <si>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</si>
  <si>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</si>
  <si>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</si>
  <si>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</si>
  <si>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</si>
  <si>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</si>
  <si>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</si>
  <si>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</si>
  <si>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</si>
  <si>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</si>
  <si>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</si>
  <si>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</si>
  <si>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</si>
  <si>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</si>
  <si>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</si>
  <si>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</si>
  <si>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</si>
  <si>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</si>
  <si>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</si>
  <si>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</si>
  <si>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</si>
  <si>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</si>
  <si>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</si>
  <si>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</si>
  <si>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</si>
  <si>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</si>
  <si>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</si>
  <si>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</si>
  <si>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</si>
  <si>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</si>
  <si>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</si>
  <si>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</si>
  <si>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</si>
  <si>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</si>
  <si>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</si>
  <si>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</si>
  <si>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</si>
  <si>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</si>
  <si>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</si>
  <si>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</si>
  <si>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</si>
  <si>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</si>
  <si>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</si>
  <si>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</si>
  <si>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</si>
  <si>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</si>
  <si>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</si>
  <si>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</si>
  <si>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</si>
  <si>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</si>
  <si>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</si>
  <si>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</si>
  <si>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</si>
  <si>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</si>
  <si>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</si>
  <si>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</si>
  <si>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</si>
  <si>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</si>
  <si>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</si>
  <si>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</si>
  <si>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</si>
  <si>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</si>
  <si>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</si>
  <si>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</si>
  <si>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</si>
  <si>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</si>
  <si>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</si>
  <si>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</si>
  <si>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</si>
  <si>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</si>
  <si>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</si>
  <si>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</si>
  <si>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</si>
  <si>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</si>
  <si>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</si>
  <si>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</si>
  <si>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</si>
  <si>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</si>
  <si>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</si>
  <si>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</si>
  <si>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</si>
  <si>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</si>
  <si>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</si>
  <si>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</si>
  <si>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</si>
  <si>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</si>
  <si>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</si>
  <si>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</si>
  <si>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</si>
  <si>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</si>
  <si>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</si>
  <si>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</si>
  <si>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</si>
  <si>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</si>
  <si>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</si>
  <si>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</si>
  <si>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</si>
  <si>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</si>
  <si>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</si>
  <si>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</si>
  <si>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</si>
  <si>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</si>
  <si>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</si>
  <si>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</si>
  <si>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</si>
  <si>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</si>
  <si>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</si>
  <si>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</si>
  <si>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</si>
  <si>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</si>
  <si>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</si>
  <si>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</si>
  <si>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</si>
  <si>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</si>
  <si>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</si>
  <si>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</si>
  <si>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</si>
  <si>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</si>
  <si>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</si>
  <si>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</si>
  <si>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</si>
  <si>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</si>
  <si>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</si>
  <si>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</si>
  <si>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</si>
  <si>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</si>
  <si>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</si>
  <si>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</si>
  <si>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</si>
  <si>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</si>
  <si>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</si>
  <si>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</si>
  <si>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</si>
  <si>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</si>
  <si>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</si>
  <si>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</si>
  <si>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</si>
  <si>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</si>
  <si>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</si>
  <si>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</si>
  <si>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</si>
  <si>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</si>
  <si>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</si>
  <si>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</si>
  <si>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</si>
  <si>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</si>
  <si>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</si>
  <si>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</si>
  <si>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</si>
  <si>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</si>
  <si>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</si>
  <si>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</si>
  <si>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</si>
  <si>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</si>
  <si>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</si>
  <si>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</si>
  <si>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</si>
  <si>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</si>
  <si>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</si>
  <si>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</si>
  <si>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</si>
  <si>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</si>
  <si>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</si>
  <si>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</si>
  <si>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</si>
  <si>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</si>
  <si>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</si>
  <si>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</si>
  <si>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</si>
  <si>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</si>
  <si>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</si>
  <si>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</si>
  <si>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</si>
  <si>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</si>
  <si>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</si>
  <si>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</si>
  <si>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</si>
  <si>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</si>
  <si>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</si>
  <si>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</si>
  <si>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</si>
  <si>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</si>
  <si>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</si>
  <si>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</si>
  <si>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</si>
  <si>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</si>
  <si>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</si>
  <si>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</si>
  <si>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</si>
  <si>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</si>
  <si>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</si>
  <si>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</si>
  <si>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</si>
  <si>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</si>
  <si>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</si>
  <si>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</si>
  <si>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</si>
  <si>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</si>
  <si>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</si>
  <si>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</si>
  <si>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</si>
  <si>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</si>
  <si>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</si>
  <si>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</si>
  <si>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</si>
  <si>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</si>
  <si>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</si>
  <si>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</si>
  <si>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</si>
  <si>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</si>
  <si>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</si>
  <si>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</si>
  <si>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</si>
  <si>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</si>
  <si>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</si>
  <si>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</si>
  <si>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</si>
  <si>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</si>
  <si>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</si>
  <si>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</si>
  <si>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</si>
  <si>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</si>
  <si>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</si>
  <si>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</si>
  <si>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</si>
  <si>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</si>
  <si>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</si>
  <si>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</si>
  <si>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</si>
  <si>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</si>
  <si>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</si>
  <si>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</si>
  <si>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</si>
  <si>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</si>
  <si>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</si>
  <si>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</si>
  <si>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</si>
  <si>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</si>
  <si>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</si>
  <si>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</si>
  <si>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</si>
  <si>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</si>
  <si>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</si>
  <si>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</si>
  <si>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</si>
  <si>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</si>
  <si>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</si>
  <si>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</si>
  <si>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</si>
  <si>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</si>
  <si>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</si>
  <si>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</si>
  <si>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</si>
  <si>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</si>
  <si>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</si>
  <si>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</si>
  <si>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</si>
  <si>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</si>
  <si>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</si>
  <si>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</si>
  <si>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</si>
  <si>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</si>
  <si>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</si>
  <si>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</si>
  <si>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</si>
  <si>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</si>
  <si>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</si>
  <si>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</si>
  <si>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</si>
  <si>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</si>
  <si>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</si>
  <si>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</si>
  <si>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</si>
  <si>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</si>
  <si>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</si>
  <si>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</si>
  <si>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</si>
  <si>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</si>
  <si>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</si>
  <si>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</si>
  <si>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</si>
  <si>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</si>
  <si>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</si>
  <si>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</si>
  <si>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</si>
  <si>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</si>
  <si>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</si>
  <si>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</si>
  <si>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</si>
  <si>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</si>
  <si>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</si>
  <si>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</si>
  <si>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</si>
  <si>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</si>
  <si>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</si>
  <si>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</si>
  <si>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</si>
  <si>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</si>
  <si>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</si>
  <si>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</si>
  <si>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</si>
  <si>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</si>
  <si>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</si>
  <si>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</si>
  <si>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</si>
  <si>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</si>
  <si>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</si>
  <si>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</si>
  <si>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</si>
  <si>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</si>
  <si>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</si>
  <si>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</si>
  <si>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</si>
  <si>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</si>
  <si>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</si>
  <si>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</si>
  <si>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</si>
  <si>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</si>
  <si>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</si>
  <si>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</si>
  <si>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</si>
  <si>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</si>
  <si>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</si>
  <si>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</si>
  <si>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</si>
  <si>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</si>
  <si>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</si>
  <si>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</si>
  <si>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</si>
  <si>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</si>
  <si>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</si>
  <si>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</si>
  <si>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</si>
  <si>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</si>
  <si>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</si>
  <si>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</si>
  <si>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</si>
  <si>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</si>
  <si>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</si>
  <si>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</si>
  <si>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</si>
  <si>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</si>
  <si>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</si>
  <si>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</si>
  <si>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</si>
  <si>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</si>
  <si>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</si>
  <si>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</si>
  <si>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</si>
  <si>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</si>
  <si>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</si>
  <si>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</si>
  <si>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</si>
  <si>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</si>
  <si>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</si>
  <si>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</si>
  <si>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</si>
  <si>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</si>
  <si>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</si>
  <si>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</si>
  <si>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</si>
  <si>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</si>
  <si>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</si>
  <si>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</si>
  <si>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</si>
  <si>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</si>
  <si>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</si>
  <si>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</si>
  <si>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</si>
  <si>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</si>
  <si>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</si>
  <si>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</si>
  <si>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</si>
  <si>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</si>
  <si>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</si>
  <si>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</si>
  <si>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</si>
  <si>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</si>
  <si>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</si>
  <si>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</si>
  <si>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</si>
  <si>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</si>
  <si>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</si>
  <si>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</si>
  <si>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</si>
  <si>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</si>
  <si>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</si>
  <si>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</si>
  <si>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</si>
  <si>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</si>
  <si>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</si>
  <si>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</si>
  <si>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</si>
  <si>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</si>
  <si>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</si>
  <si>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</si>
  <si>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</si>
  <si>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</si>
  <si>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</si>
  <si>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</si>
  <si>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</si>
  <si>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</si>
  <si>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</si>
  <si>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</si>
  <si>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</si>
  <si>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</si>
  <si>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</si>
  <si>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</si>
  <si>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</si>
  <si>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</si>
  <si>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</si>
  <si>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</si>
  <si>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</si>
  <si>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</si>
  <si>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</si>
  <si>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</si>
  <si>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</si>
  <si>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</si>
  <si>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</si>
  <si>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</si>
  <si>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</si>
  <si>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</si>
  <si>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</si>
  <si>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</si>
  <si>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</si>
  <si>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</si>
  <si>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</si>
  <si>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</si>
  <si>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</si>
  <si>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</si>
  <si>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</si>
  <si>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</si>
  <si>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</si>
  <si>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</si>
  <si>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</si>
  <si>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</si>
  <si>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</si>
  <si>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</si>
  <si>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</si>
  <si>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</si>
  <si>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</si>
  <si>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</si>
  <si>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</si>
  <si>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</si>
  <si>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</si>
  <si>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</si>
  <si>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</si>
  <si>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</si>
  <si>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</si>
  <si>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</si>
  <si>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</si>
  <si>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</si>
  <si>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</si>
  <si>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</si>
  <si>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</si>
  <si>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</si>
  <si>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</si>
  <si>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</si>
  <si>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</si>
  <si>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</si>
  <si>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</si>
  <si>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</si>
  <si>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</si>
  <si>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</si>
  <si>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</si>
  <si>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</si>
  <si>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</si>
  <si>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</si>
  <si>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</si>
  <si>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</si>
  <si>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</si>
  <si>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</si>
  <si>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</si>
  <si>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</si>
  <si>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</si>
  <si>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</si>
  <si>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</si>
  <si>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</si>
  <si>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</si>
  <si>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</si>
  <si>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</si>
  <si>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</si>
  <si>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</si>
  <si>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</si>
  <si>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</si>
  <si>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</si>
  <si>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</si>
  <si>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</si>
  <si>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</si>
  <si>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</si>
  <si>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</si>
  <si>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</si>
  <si>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</si>
  <si>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</si>
  <si>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</si>
  <si>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</si>
  <si>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</si>
  <si>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</si>
  <si>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</si>
  <si>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</si>
  <si>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</si>
  <si>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</si>
  <si>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</si>
  <si>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</si>
  <si>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</si>
  <si>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</si>
  <si>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</si>
  <si>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</si>
  <si>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</si>
  <si>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</si>
  <si>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</si>
  <si>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</si>
  <si>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</si>
  <si>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</si>
  <si>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</si>
  <si>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</si>
  <si>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</si>
  <si>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</si>
  <si>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</si>
  <si>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</si>
  <si>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</si>
  <si>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</si>
  <si>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</si>
  <si>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</si>
  <si>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</si>
  <si>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</si>
  <si>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</si>
  <si>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</si>
  <si>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</si>
  <si>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</si>
  <si>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</si>
  <si>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</si>
  <si>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</si>
  <si>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</si>
  <si>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</si>
  <si>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</si>
  <si>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</si>
  <si>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</si>
  <si>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</si>
  <si>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</si>
  <si>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</si>
  <si>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</si>
  <si>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</si>
  <si>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</si>
  <si>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</si>
  <si>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</si>
  <si>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</si>
  <si>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</si>
  <si>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</si>
  <si>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</si>
  <si>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</si>
  <si>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</si>
  <si>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</si>
  <si>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</si>
  <si>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</si>
  <si>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</si>
  <si>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</si>
  <si>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</si>
  <si>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</si>
  <si>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</si>
  <si>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</si>
  <si>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</si>
  <si>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</si>
  <si>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</si>
  <si>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</si>
  <si>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</si>
  <si>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</si>
  <si>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</si>
  <si>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</si>
  <si>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</si>
  <si>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</si>
  <si>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</si>
  <si>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</si>
  <si>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</si>
  <si>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</si>
  <si>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</si>
  <si>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</si>
  <si>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</si>
  <si>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</si>
  <si>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</si>
  <si>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</si>
  <si>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</si>
  <si>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</si>
  <si>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</si>
  <si>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</si>
  <si>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</si>
  <si>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</si>
  <si>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</si>
  <si>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</si>
  <si>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</si>
  <si>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</si>
  <si>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</si>
  <si>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</si>
  <si>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</si>
  <si>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</si>
  <si>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</si>
  <si>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</si>
  <si>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</si>
  <si>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</si>
  <si>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</si>
  <si>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</si>
  <si>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</si>
  <si>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</si>
  <si>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</si>
  <si>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</si>
  <si>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</si>
  <si>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</si>
  <si>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</si>
  <si>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</si>
  <si>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</si>
  <si>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</si>
  <si>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</si>
  <si>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</si>
  <si>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</si>
  <si>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</si>
  <si>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</si>
  <si>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</si>
  <si>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</si>
  <si>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</si>
  <si>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</si>
  <si>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</si>
  <si>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</si>
  <si>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</si>
  <si>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</si>
  <si>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</si>
  <si>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</si>
  <si>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</si>
  <si>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</si>
  <si>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</si>
  <si>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</si>
  <si>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</si>
  <si>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</si>
  <si>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</si>
  <si>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</si>
  <si>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</si>
  <si>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</si>
  <si>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</si>
  <si>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</si>
  <si>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</si>
  <si>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</si>
  <si>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</si>
  <si>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</si>
  <si>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</si>
  <si>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</si>
  <si>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</si>
  <si>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</si>
  <si>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</si>
  <si>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</si>
  <si>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</si>
  <si>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</si>
  <si>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</si>
  <si>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</si>
  <si>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</si>
  <si>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</si>
  <si>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</si>
  <si>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</si>
  <si>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</si>
  <si>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</si>
  <si>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</si>
  <si>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</si>
  <si>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</si>
  <si>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</si>
  <si>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</si>
  <si>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</si>
  <si>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</si>
  <si>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</si>
  <si>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</si>
  <si>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</si>
  <si>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</si>
  <si>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</si>
  <si>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</si>
  <si>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</si>
  <si>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</si>
  <si>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</si>
  <si>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</si>
  <si>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</si>
  <si>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</si>
  <si>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</si>
  <si>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</si>
  <si>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</si>
  <si>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</si>
  <si>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</si>
  <si>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</si>
  <si>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</si>
  <si>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</si>
  <si>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</si>
  <si>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</si>
  <si>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</si>
  <si>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</si>
  <si>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</si>
  <si>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</si>
  <si>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</si>
  <si>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</si>
  <si>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</si>
  <si>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</si>
  <si>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</si>
  <si>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</si>
  <si>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</si>
  <si>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</si>
  <si>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</si>
  <si>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</si>
  <si>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</si>
  <si>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</si>
  <si>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</si>
  <si>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</si>
  <si>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</si>
  <si>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</si>
  <si>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</si>
  <si>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</si>
  <si>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</si>
  <si>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</si>
  <si>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</si>
  <si>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</si>
  <si>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</si>
  <si>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</si>
  <si>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</si>
  <si>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</si>
  <si>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</si>
  <si>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</si>
  <si>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</si>
  <si>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</si>
  <si>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</si>
  <si>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</si>
  <si>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</si>
  <si>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</si>
  <si>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</si>
  <si>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</si>
  <si>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</si>
  <si>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</si>
  <si>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</si>
  <si>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</si>
  <si>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</si>
  <si>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</si>
  <si>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</si>
  <si>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</si>
  <si>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</si>
  <si>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</si>
  <si>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</si>
  <si>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</si>
  <si>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</si>
  <si>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</si>
  <si>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</si>
  <si>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</si>
  <si>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</si>
  <si>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</si>
  <si>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</si>
  <si>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</si>
  <si>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</si>
  <si>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</si>
  <si>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</si>
  <si>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</si>
  <si>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</si>
  <si>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</si>
  <si>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</si>
  <si>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</si>
  <si>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</si>
  <si>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</si>
  <si>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</si>
  <si>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</si>
  <si>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</si>
  <si>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</si>
  <si>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</si>
  <si>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</si>
  <si>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</si>
  <si>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</si>
  <si>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</si>
  <si>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</si>
  <si>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</si>
  <si>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</si>
  <si>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</si>
  <si>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</si>
  <si>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</si>
  <si>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</si>
  <si>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</si>
  <si>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</si>
  <si>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</si>
  <si>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</si>
  <si>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</si>
  <si>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</si>
  <si>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</si>
  <si>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</si>
  <si>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</si>
  <si>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</si>
  <si>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</si>
  <si>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</si>
  <si>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</si>
  <si>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</si>
  <si>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</si>
  <si>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</si>
  <si>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</si>
  <si>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</si>
  <si>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</si>
  <si>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</si>
  <si>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</si>
  <si>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</si>
  <si>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</si>
  <si>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</si>
  <si>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</si>
  <si>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</si>
  <si>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</si>
  <si>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</si>
  <si>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</si>
  <si>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</si>
  <si>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</si>
  <si>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</si>
  <si>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</si>
  <si>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</si>
  <si>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</si>
  <si>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</si>
  <si>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</si>
  <si>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</si>
  <si>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</si>
  <si>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</si>
  <si>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</si>
  <si>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</si>
  <si>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</si>
  <si>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</si>
  <si>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</si>
  <si>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</si>
  <si>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</si>
  <si>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</si>
  <si>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</si>
  <si>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</si>
  <si>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</si>
  <si>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</si>
  <si>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</si>
  <si>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</si>
  <si>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</si>
  <si>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</si>
  <si>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</si>
  <si>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</si>
  <si>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</si>
  <si>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</si>
  <si>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</si>
  <si>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</si>
  <si>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</si>
  <si>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</si>
  <si>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</si>
  <si>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</si>
  <si>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</si>
  <si>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</si>
  <si>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</si>
  <si>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</si>
  <si>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</si>
  <si>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</si>
  <si>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</si>
  <si>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</si>
  <si>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</si>
  <si>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</si>
  <si>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</si>
  <si>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</si>
  <si>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</si>
  <si>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</si>
  <si>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</si>
  <si>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</si>
  <si>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</si>
  <si>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</si>
  <si>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</si>
  <si>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</si>
  <si>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</si>
  <si>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</si>
  <si>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</si>
  <si>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</si>
  <si>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</si>
  <si>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</si>
  <si>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</si>
  <si>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</si>
  <si>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</si>
  <si>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</si>
  <si>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</si>
  <si>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</si>
  <si>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</si>
  <si>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</si>
  <si>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</si>
  <si>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</si>
  <si>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</si>
  <si>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</si>
  <si>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</si>
  <si>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</si>
  <si>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</si>
  <si>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</si>
  <si>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</si>
  <si>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</si>
  <si>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</si>
  <si>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</si>
  <si>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</si>
  <si>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</si>
  <si>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</si>
  <si>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</si>
  <si>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</si>
  <si>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</si>
  <si>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</si>
  <si>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</si>
  <si>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</si>
  <si>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</si>
  <si>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</si>
  <si>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</si>
  <si>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</si>
  <si>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</si>
  <si>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</si>
  <si>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</si>
  <si>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</si>
  <si>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</si>
  <si>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</si>
  <si>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</si>
  <si>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</si>
  <si>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</si>
  <si>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</si>
  <si>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</si>
  <si>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</si>
  <si>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</si>
  <si>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</si>
  <si>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</si>
  <si>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</si>
  <si>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</si>
  <si>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</si>
  <si>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</si>
  <si>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</si>
  <si>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</si>
  <si>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</si>
  <si>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</si>
  <si>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</si>
  <si>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</si>
  <si>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</si>
  <si>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</si>
  <si>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</si>
  <si>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</si>
  <si>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</si>
  <si>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</si>
  <si>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</si>
  <si>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</si>
  <si>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</si>
  <si>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</si>
  <si>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</si>
  <si>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</si>
  <si>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</si>
  <si>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</si>
  <si>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</si>
  <si>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</si>
  <si>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</si>
  <si>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</si>
  <si>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</si>
  <si>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</si>
  <si>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</si>
  <si>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</si>
  <si>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</si>
  <si>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</si>
  <si>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</si>
  <si>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</si>
  <si>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</si>
  <si>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</si>
  <si>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</si>
  <si>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</si>
  <si>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</si>
  <si>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</si>
  <si>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</si>
  <si>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</si>
  <si>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</si>
  <si>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</si>
  <si>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</si>
  <si>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</si>
  <si>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</si>
  <si>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</si>
  <si>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</si>
  <si>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</si>
  <si>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</si>
  <si>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</si>
  <si>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</si>
  <si>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</si>
  <si>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</si>
  <si>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</si>
  <si>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</si>
  <si>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</si>
  <si>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</si>
  <si>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</si>
  <si>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</si>
  <si>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</si>
  <si>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</si>
  <si>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</si>
  <si>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</si>
  <si>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</si>
  <si>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</si>
  <si>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</si>
  <si>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</si>
  <si>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</si>
  <si>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</si>
  <si>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</si>
  <si>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</si>
  <si>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</si>
  <si>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</si>
  <si>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</si>
  <si>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</si>
  <si>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</si>
  <si>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</si>
  <si>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</si>
  <si>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</si>
  <si>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</si>
  <si>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</si>
  <si>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</si>
  <si>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</si>
  <si>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</si>
  <si>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</si>
  <si>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</si>
  <si>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</si>
  <si>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</si>
  <si>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</si>
  <si>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</si>
  <si>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</si>
  <si>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</si>
  <si>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</si>
  <si>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</si>
  <si>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</si>
  <si>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</si>
  <si>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</si>
  <si>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</si>
  <si>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</si>
  <si>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</si>
  <si>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</si>
  <si>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</si>
  <si>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</si>
  <si>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</si>
  <si>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</si>
  <si>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</si>
  <si>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</si>
  <si>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</si>
  <si>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</si>
  <si>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</si>
  <si>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</si>
  <si>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</si>
  <si>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</si>
  <si>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</si>
  <si>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</si>
  <si>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</si>
  <si>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</si>
  <si>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</si>
  <si>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</si>
  <si>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</si>
  <si>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</si>
  <si>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</si>
  <si>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</si>
  <si>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</si>
  <si>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</si>
  <si>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</si>
  <si>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</si>
  <si>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</si>
  <si>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</si>
  <si>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</si>
  <si>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</si>
  <si>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</si>
  <si>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</si>
  <si>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</si>
  <si>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</si>
  <si>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</si>
  <si>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</si>
  <si>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</si>
  <si>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</si>
  <si>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</si>
  <si>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</si>
  <si>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</si>
  <si>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</si>
  <si>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</si>
  <si>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</si>
  <si>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</si>
  <si>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</si>
  <si>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</si>
  <si>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</si>
  <si>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</si>
  <si>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</si>
  <si>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</si>
  <si>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</si>
  <si>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</si>
  <si>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</si>
  <si>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</si>
  <si>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</si>
  <si>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</si>
  <si>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</si>
  <si>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</si>
  <si>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</si>
  <si>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</si>
  <si>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</si>
  <si>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</si>
  <si>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</si>
  <si>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</si>
  <si>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</si>
  <si>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</si>
  <si>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</si>
  <si>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</si>
  <si>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</si>
  <si>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</si>
  <si>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</si>
  <si>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</si>
  <si>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</si>
  <si>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</si>
  <si>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</si>
  <si>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</si>
  <si>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</si>
  <si>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</si>
  <si>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</si>
  <si>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</si>
  <si>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</si>
  <si>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</si>
  <si>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</si>
  <si>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</si>
  <si>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</si>
  <si>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</si>
  <si>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</si>
  <si>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</si>
  <si>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</si>
  <si>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</si>
  <si>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</si>
  <si>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</si>
  <si>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</si>
  <si>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</si>
  <si>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</si>
  <si>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</si>
  <si>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</si>
  <si>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</si>
  <si>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</si>
  <si>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</si>
  <si>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</si>
  <si>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</si>
  <si>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</si>
  <si>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</si>
  <si>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</si>
  <si>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</si>
  <si>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</si>
  <si>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</si>
  <si>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</si>
  <si>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</si>
  <si>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</si>
  <si>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</si>
  <si>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</si>
  <si>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</si>
  <si>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</si>
  <si>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</si>
  <si>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</si>
  <si>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</si>
  <si>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</si>
  <si>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</si>
  <si>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</si>
  <si>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</si>
  <si>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</si>
  <si>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</si>
  <si>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</si>
  <si>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</si>
  <si>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</si>
  <si>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</si>
  <si>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</si>
  <si>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</si>
  <si>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</si>
  <si>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</si>
  <si>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</si>
  <si>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</si>
  <si>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</si>
  <si>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</si>
  <si>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</si>
  <si>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</si>
  <si>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</si>
  <si>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</si>
  <si>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</si>
  <si>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</si>
  <si>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</si>
  <si>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</si>
  <si>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</si>
  <si>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</si>
  <si>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</si>
  <si>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</si>
  <si>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</si>
  <si>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</si>
  <si>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</si>
  <si>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</si>
  <si>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</si>
  <si>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</si>
  <si>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</si>
  <si>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</si>
  <si>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</si>
  <si>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</si>
  <si>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</si>
  <si>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</si>
  <si>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</si>
  <si>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</si>
  <si>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</si>
  <si>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</si>
  <si>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</si>
  <si>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</si>
  <si>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</si>
  <si>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</si>
  <si>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</si>
  <si>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</si>
  <si>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</si>
  <si>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</si>
  <si>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</si>
  <si>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</si>
  <si>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</si>
  <si>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</si>
  <si>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</si>
  <si>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</si>
  <si>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</si>
  <si>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</si>
  <si>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</si>
  <si>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</si>
  <si>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</si>
  <si>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</si>
  <si>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</si>
  <si>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</si>
  <si>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</si>
  <si>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</si>
  <si>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</si>
  <si>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</si>
  <si>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</si>
  <si>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</si>
  <si>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</si>
  <si>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</si>
  <si>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</si>
  <si>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</si>
  <si>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</si>
  <si>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</si>
  <si>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</si>
  <si>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</si>
  <si>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</si>
  <si>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</si>
  <si>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</si>
  <si>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</si>
  <si>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</si>
  <si>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</si>
  <si>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</si>
  <si>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</si>
  <si>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</si>
  <si>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</si>
  <si>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</si>
  <si>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</si>
  <si>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</si>
  <si>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</si>
  <si>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</si>
  <si>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</si>
  <si>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</si>
  <si>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</si>
  <si>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</si>
  <si>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</si>
  <si>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</si>
  <si>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</si>
  <si>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</si>
  <si>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</si>
  <si>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</si>
  <si>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</si>
  <si>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</si>
  <si>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</si>
  <si>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</si>
  <si>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</si>
  <si>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</si>
  <si>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</si>
  <si>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</si>
  <si>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</si>
  <si>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</si>
  <si>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</si>
  <si>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</si>
  <si>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</si>
  <si>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</si>
  <si>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</si>
  <si>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</si>
  <si>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</si>
  <si>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</si>
  <si>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</si>
  <si>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</si>
  <si>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</si>
  <si>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</si>
  <si>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</si>
  <si>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</si>
  <si>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</si>
  <si>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</si>
  <si>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</si>
  <si>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</si>
  <si>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</si>
  <si>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</si>
  <si>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</si>
  <si>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</si>
  <si>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</si>
  <si>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</si>
  <si>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</si>
  <si>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</si>
  <si>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</si>
  <si>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</si>
  <si>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</si>
  <si>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</si>
  <si>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</si>
  <si>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</si>
  <si>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</si>
  <si>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</si>
  <si>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</si>
  <si>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</si>
  <si>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</si>
  <si>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</si>
  <si>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</si>
  <si>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</si>
  <si>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</si>
  <si>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</si>
  <si>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</si>
  <si>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</si>
  <si>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</si>
  <si>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</si>
  <si>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</si>
  <si>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</si>
  <si>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</si>
  <si>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</si>
  <si>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</si>
  <si>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</si>
  <si>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</si>
  <si>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</si>
  <si>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</si>
  <si>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</si>
  <si>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</si>
  <si>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</si>
  <si>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</si>
  <si>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</si>
  <si>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</si>
  <si>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</si>
  <si>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</si>
  <si>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</si>
  <si>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</si>
  <si>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</si>
  <si>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</si>
  <si>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</si>
  <si>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</si>
  <si>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</si>
  <si>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</si>
  <si>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</si>
  <si>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</si>
  <si>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</si>
  <si>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</si>
  <si>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</si>
  <si>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</si>
  <si>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</si>
  <si>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</si>
  <si>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</si>
  <si>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</si>
  <si>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</si>
  <si>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</si>
  <si>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</si>
  <si>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</si>
  <si>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</si>
  <si>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</si>
  <si>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</si>
  <si>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</si>
  <si>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</si>
  <si>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</si>
  <si>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</si>
  <si>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</si>
  <si>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</si>
  <si>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</si>
  <si>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</si>
  <si>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</si>
  <si>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</si>
  <si>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</si>
  <si>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</si>
  <si>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</si>
  <si>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</si>
  <si>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</si>
  <si>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</si>
  <si>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</si>
  <si>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</si>
  <si>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</si>
  <si>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</si>
  <si>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</si>
  <si>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</si>
  <si>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</si>
  <si>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</si>
  <si>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</si>
  <si>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</si>
  <si>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</si>
  <si>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</si>
  <si>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</si>
  <si>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</si>
  <si>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</si>
  <si>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</si>
  <si>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</si>
  <si>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</si>
  <si>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</si>
  <si>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</si>
  <si>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</si>
  <si>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</si>
  <si>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</si>
  <si>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</si>
  <si>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</si>
  <si>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</si>
  <si>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</si>
  <si>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</si>
  <si>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</si>
  <si>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</si>
  <si>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</si>
  <si>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</si>
  <si>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</si>
  <si>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</si>
  <si>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</si>
  <si>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</si>
  <si>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</si>
  <si>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</si>
  <si>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</si>
  <si>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</si>
  <si>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</si>
  <si>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</si>
  <si>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</si>
  <si>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</si>
  <si>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</si>
  <si>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</si>
  <si>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</si>
  <si>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</si>
  <si>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</si>
  <si>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</si>
  <si>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</si>
  <si>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</si>
  <si>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</si>
  <si>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</si>
  <si>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</si>
  <si>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</si>
  <si>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</si>
  <si>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</si>
  <si>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</si>
  <si>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</si>
  <si>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</si>
  <si>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</si>
  <si>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</si>
  <si>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</si>
  <si>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</si>
  <si>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</si>
  <si>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</si>
  <si>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</si>
  <si>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</si>
  <si>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</si>
  <si>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</si>
  <si>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</si>
  <si>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</si>
  <si>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</si>
  <si>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</si>
  <si>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</si>
  <si>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</si>
  <si>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</si>
  <si>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</si>
  <si>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</si>
  <si>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</si>
  <si>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</si>
  <si>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</si>
  <si>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</si>
  <si>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</si>
  <si>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</si>
  <si>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</si>
  <si>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</si>
  <si>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</si>
  <si>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</si>
  <si>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</si>
  <si>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</si>
  <si>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</si>
  <si>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</si>
  <si>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</si>
  <si>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</si>
  <si>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</si>
  <si>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</si>
  <si>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</si>
  <si>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</si>
  <si>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</si>
  <si>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</si>
  <si>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</si>
  <si>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</si>
  <si>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</si>
  <si>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</si>
  <si>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</si>
  <si>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</si>
  <si>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</si>
  <si>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</si>
  <si>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</si>
  <si>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</si>
  <si>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</si>
  <si>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</si>
  <si>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</si>
  <si>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</si>
  <si>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</si>
  <si>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</si>
  <si>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</si>
  <si>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</si>
  <si>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</si>
  <si>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</si>
  <si>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</si>
  <si>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</si>
  <si>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</si>
  <si>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</si>
  <si>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</si>
  <si>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</si>
  <si>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</si>
  <si>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</si>
  <si>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</si>
  <si>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</si>
  <si>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</si>
  <si>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</si>
  <si>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</si>
  <si>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</si>
  <si>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</si>
  <si>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</si>
  <si>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</si>
  <si>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</si>
  <si>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</si>
  <si>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</si>
  <si>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</si>
  <si>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</si>
  <si>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</si>
  <si>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</si>
  <si>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</si>
  <si>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</si>
  <si>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</si>
  <si>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</si>
  <si>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</si>
  <si>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</si>
  <si>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</si>
  <si>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</si>
  <si>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</si>
  <si>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</si>
  <si>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</si>
  <si>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</si>
  <si>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</si>
  <si>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</si>
  <si>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</si>
  <si>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</si>
  <si>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</si>
  <si>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</si>
  <si>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</si>
  <si>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</si>
  <si>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</si>
  <si>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</si>
  <si>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</si>
  <si>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</si>
  <si>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</si>
  <si>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</si>
  <si>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</si>
  <si>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</si>
  <si>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</si>
  <si>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</si>
  <si>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</si>
  <si>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</si>
  <si>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</si>
  <si>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</si>
  <si>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</si>
  <si>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</si>
  <si>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</si>
  <si>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</si>
  <si>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</si>
  <si>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</si>
  <si>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</si>
  <si>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</si>
  <si>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</si>
  <si>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</si>
  <si>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</si>
  <si>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</si>
  <si>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</si>
  <si>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</si>
  <si>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</si>
  <si>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</si>
  <si>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</si>
  <si>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</si>
  <si>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</si>
  <si>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</si>
  <si>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</si>
  <si>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</si>
  <si>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</si>
  <si>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</si>
  <si>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</si>
  <si>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</si>
  <si>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</si>
  <si>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</si>
  <si>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</si>
  <si>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</si>
  <si>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</si>
  <si>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</si>
  <si>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</si>
  <si>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</si>
  <si>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</si>
  <si>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</si>
  <si>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</si>
  <si>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</si>
  <si>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</si>
  <si>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</si>
  <si>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</si>
  <si>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</si>
  <si>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</si>
  <si>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</si>
  <si>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</si>
  <si>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</si>
  <si>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</si>
  <si>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</si>
  <si>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</si>
  <si>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</si>
  <si>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</si>
  <si>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</si>
  <si>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</si>
  <si>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</si>
  <si>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</si>
  <si>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</si>
  <si>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</si>
  <si>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</si>
  <si>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</si>
  <si>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</si>
  <si>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</si>
  <si>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</si>
  <si>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</si>
  <si>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</si>
  <si>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</si>
  <si>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</si>
  <si>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</si>
  <si>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</si>
  <si>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</si>
  <si>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</si>
  <si>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</si>
  <si>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</si>
  <si>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</si>
  <si>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</si>
  <si>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</si>
  <si>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</si>
  <si>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</si>
  <si>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</si>
  <si>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</si>
  <si>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</si>
  <si>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</si>
  <si>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</si>
  <si>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</si>
  <si>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</si>
  <si>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</si>
  <si>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</si>
  <si>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</si>
  <si>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</si>
  <si>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</si>
  <si>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</si>
  <si>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</si>
  <si>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</si>
  <si>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</si>
  <si>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</si>
  <si>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</si>
  <si>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</si>
  <si>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</si>
  <si>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</si>
  <si>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</si>
  <si>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</si>
  <si>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</si>
  <si>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</si>
  <si>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</si>
  <si>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</si>
  <si>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</si>
  <si>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</si>
  <si>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</si>
  <si>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</si>
  <si>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</si>
  <si>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</si>
  <si>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</si>
  <si>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</si>
  <si>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</si>
  <si>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</si>
  <si>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</si>
  <si>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</si>
  <si>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</si>
  <si>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</si>
  <si>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</si>
  <si>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</si>
  <si>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</si>
  <si>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</si>
  <si>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</si>
  <si>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</si>
  <si>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</si>
  <si>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</si>
  <si>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</si>
  <si>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</si>
  <si>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</si>
  <si>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</si>
  <si>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</si>
  <si>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</si>
  <si>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</si>
  <si>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</si>
  <si>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</si>
  <si>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</si>
  <si>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</si>
  <si>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</si>
  <si>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</si>
  <si>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</si>
  <si>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</si>
  <si>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</si>
  <si>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</si>
  <si>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</si>
  <si>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</si>
  <si>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</si>
  <si>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</si>
  <si>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</si>
  <si>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</si>
  <si>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</si>
  <si>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</si>
  <si>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</si>
  <si>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</si>
  <si>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</si>
  <si>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</si>
  <si>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</si>
  <si>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</si>
  <si>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</si>
  <si>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</si>
  <si>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</si>
  <si>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</si>
  <si>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</si>
  <si>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</si>
  <si>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</si>
  <si>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</si>
  <si>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</si>
  <si>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</si>
  <si>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</si>
  <si>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</si>
  <si>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</si>
  <si>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</si>
  <si>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</si>
  <si>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</si>
  <si>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</si>
  <si>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</si>
  <si>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</si>
  <si>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</si>
  <si>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</si>
  <si>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</si>
  <si>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</si>
  <si>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</si>
  <si>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</si>
  <si>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</si>
  <si>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</si>
  <si>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</si>
  <si>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</si>
  <si>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</si>
  <si>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</si>
  <si>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</si>
  <si>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</si>
  <si>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</si>
  <si>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</si>
  <si>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</si>
  <si>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</si>
  <si>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</si>
  <si>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</si>
  <si>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</si>
  <si>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</si>
  <si>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</si>
  <si>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</si>
  <si>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</si>
  <si>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</si>
  <si>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</si>
  <si>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</si>
  <si>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</si>
  <si>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</si>
  <si>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</si>
  <si>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</si>
  <si>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</si>
  <si>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</si>
  <si>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</si>
  <si>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</si>
  <si>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</si>
  <si>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</si>
  <si>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</si>
  <si>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</si>
  <si>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</si>
  <si>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</si>
  <si>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</si>
  <si>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</si>
  <si>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</si>
  <si>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</si>
  <si>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</si>
  <si>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</si>
  <si>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</si>
  <si>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</si>
  <si>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</si>
  <si>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</si>
  <si>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</si>
  <si>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</si>
  <si>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</si>
  <si>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</si>
  <si>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</si>
  <si>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</si>
  <si>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</si>
  <si>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</si>
  <si>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</si>
  <si>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</si>
  <si>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</si>
  <si>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</si>
  <si>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</si>
  <si>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</si>
  <si>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</si>
  <si>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</si>
  <si>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</si>
  <si>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</si>
  <si>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</si>
  <si>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</si>
  <si>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</si>
  <si>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</si>
  <si>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</si>
  <si>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</si>
  <si>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</si>
  <si>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</si>
  <si>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</si>
  <si>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</si>
  <si>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</si>
  <si>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</si>
  <si>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</si>
  <si>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</si>
  <si>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</si>
  <si>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</si>
  <si>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</si>
  <si>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</si>
  <si>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</si>
  <si>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</si>
  <si>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</si>
  <si>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</si>
  <si>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</si>
  <si>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</si>
  <si>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</si>
  <si>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</si>
  <si>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</si>
  <si>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</si>
  <si>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</si>
  <si>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</si>
  <si>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</si>
  <si>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</si>
  <si>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</si>
  <si>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</si>
  <si>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</si>
  <si>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</si>
  <si>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</si>
  <si>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</si>
  <si>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</si>
  <si>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</si>
  <si>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</si>
  <si>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</si>
  <si>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</si>
  <si>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</si>
  <si>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</si>
  <si>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</si>
  <si>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</si>
  <si>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</si>
  <si>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</si>
  <si>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</si>
  <si>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</si>
  <si>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</si>
  <si>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</si>
  <si>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</si>
  <si>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</si>
  <si>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</si>
  <si>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</si>
  <si>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</si>
  <si>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</si>
  <si>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</si>
  <si>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</si>
  <si>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</si>
  <si>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</si>
  <si>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</si>
  <si>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</si>
  <si>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</si>
  <si>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</si>
  <si>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</si>
  <si>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</si>
  <si>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</si>
  <si>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</si>
  <si>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</si>
  <si>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</si>
  <si>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</si>
  <si>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</si>
  <si>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</si>
  <si>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</si>
  <si>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</si>
  <si>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</si>
  <si>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</si>
  <si>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</si>
  <si>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</si>
  <si>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</si>
  <si>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</si>
  <si>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</si>
  <si>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</si>
  <si>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</si>
  <si>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</si>
  <si>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</si>
  <si>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</si>
  <si>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</si>
  <si>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</si>
  <si>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</si>
  <si>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</si>
  <si>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</si>
  <si>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</si>
  <si>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</si>
  <si>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</si>
  <si>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</si>
  <si>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</si>
  <si>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</si>
  <si>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</si>
  <si>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</si>
  <si>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</si>
  <si>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</si>
  <si>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</si>
  <si>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</si>
  <si>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</si>
  <si>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</si>
  <si>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</si>
  <si>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</si>
  <si>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</si>
  <si>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</si>
  <si>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</si>
  <si>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</si>
  <si>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</si>
  <si>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</si>
  <si>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</si>
  <si>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</si>
  <si>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</si>
  <si>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</si>
  <si>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</si>
  <si>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</si>
  <si>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</si>
  <si>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</si>
  <si>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</si>
  <si>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</si>
  <si>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</si>
  <si>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</si>
  <si>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</si>
  <si>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</si>
  <si>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</si>
  <si>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</si>
  <si>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</si>
  <si>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</si>
  <si>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</si>
  <si>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</si>
  <si>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</si>
  <si>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</si>
  <si>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</si>
  <si>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</si>
  <si>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</si>
  <si>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</si>
  <si>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</si>
  <si>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</si>
  <si>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</si>
  <si>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</si>
  <si>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</si>
  <si>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</si>
  <si>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</si>
  <si>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</si>
  <si>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</si>
  <si>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</si>
  <si>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</si>
  <si>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</si>
  <si>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</si>
  <si>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</si>
  <si>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</si>
  <si>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</si>
  <si>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</si>
  <si>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</si>
  <si>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</si>
  <si>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</si>
  <si>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</si>
  <si>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</si>
  <si>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</si>
  <si>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</si>
  <si>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</si>
  <si>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</si>
  <si>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</si>
  <si>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</si>
  <si>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</si>
  <si>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</si>
  <si>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</si>
  <si>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</si>
  <si>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</si>
  <si>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</si>
  <si>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</si>
  <si>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</si>
  <si>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</si>
  <si>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</si>
  <si>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</si>
  <si>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</si>
  <si>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</si>
  <si>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</si>
  <si>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</si>
  <si>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</si>
  <si>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</si>
  <si>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</si>
  <si>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</si>
  <si>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</si>
  <si>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</si>
  <si>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</si>
  <si>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</si>
  <si>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</si>
  <si>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</si>
  <si>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</si>
  <si>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</si>
  <si>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</si>
  <si>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</si>
  <si>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</si>
  <si>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</si>
  <si>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</si>
  <si>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</si>
  <si>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</si>
  <si>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</si>
  <si>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</si>
  <si>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</si>
  <si>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</si>
  <si>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</si>
  <si>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</si>
  <si>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</si>
  <si>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</si>
  <si>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</si>
  <si>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</si>
  <si>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</si>
  <si>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</si>
  <si>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</si>
  <si>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</si>
  <si>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</si>
  <si>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</si>
  <si>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</si>
  <si>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</si>
  <si>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</si>
  <si>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</si>
  <si>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</si>
  <si>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</si>
  <si>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</si>
  <si>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</si>
  <si>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</si>
  <si>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</si>
  <si>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</si>
  <si>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</si>
  <si>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</si>
  <si>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</si>
  <si>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</si>
  <si>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</si>
  <si>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</si>
  <si>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</si>
  <si>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</si>
  <si>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</si>
  <si>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</si>
  <si>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</si>
  <si>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</si>
  <si>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</si>
  <si>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</si>
  <si>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</si>
  <si>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</si>
  <si>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</si>
  <si>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</si>
  <si>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</si>
  <si>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</si>
  <si>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</si>
  <si>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</si>
  <si>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</si>
  <si>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</si>
  <si>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</si>
  <si>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</si>
  <si>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</si>
  <si>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</si>
  <si>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</si>
  <si>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</si>
  <si>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</si>
  <si>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</si>
  <si>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</si>
  <si>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</si>
  <si>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</si>
  <si>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</si>
  <si>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</si>
  <si>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</si>
  <si>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</si>
  <si>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</si>
  <si>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</si>
  <si>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</si>
  <si>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</si>
  <si>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</si>
  <si>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</si>
  <si>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</si>
  <si>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</si>
  <si>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</si>
  <si>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</si>
  <si>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</si>
  <si>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</si>
  <si>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</si>
  <si>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</si>
  <si>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</si>
  <si>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</si>
  <si>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</si>
  <si>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</si>
  <si>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</si>
  <si>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</si>
  <si>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</si>
  <si>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</si>
  <si>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</si>
  <si>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</si>
  <si>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</si>
  <si>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</si>
  <si>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</si>
  <si>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</si>
  <si>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</si>
  <si>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</si>
  <si>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</si>
  <si>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</si>
  <si>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</si>
  <si>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</si>
  <si>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</si>
  <si>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</si>
  <si>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</si>
  <si>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</si>
  <si>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</si>
  <si>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</si>
  <si>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</si>
  <si>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</si>
  <si>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</si>
  <si>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</si>
  <si>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</si>
  <si>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</si>
  <si>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</si>
  <si>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</si>
  <si>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</si>
  <si>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</si>
  <si>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</si>
  <si>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</si>
  <si>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</si>
  <si>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</si>
  <si>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</si>
  <si>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</si>
  <si>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</si>
  <si>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</si>
  <si>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</si>
  <si>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</si>
  <si>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</si>
  <si>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</si>
  <si>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</si>
  <si>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</si>
  <si>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</si>
  <si>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</si>
  <si>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</si>
  <si>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</si>
  <si>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</si>
  <si>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</si>
  <si>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</si>
  <si>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</si>
  <si>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</si>
  <si>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</si>
  <si>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</si>
  <si>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</si>
  <si>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</si>
  <si>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</si>
  <si>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</si>
  <si>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</si>
  <si>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</si>
  <si>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</si>
  <si>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</si>
  <si>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</si>
  <si>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</si>
  <si>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</si>
  <si>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</si>
  <si>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</si>
  <si>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</si>
  <si>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</si>
  <si>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</si>
  <si>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</si>
  <si>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</si>
  <si>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</si>
  <si>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</si>
  <si>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</si>
  <si>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</si>
  <si>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</si>
  <si>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</si>
  <si>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</si>
  <si>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</si>
  <si>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</si>
  <si>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</si>
  <si>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</si>
  <si>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</si>
  <si>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</si>
  <si>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</si>
  <si>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</si>
  <si>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</si>
  <si>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</si>
  <si>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</si>
  <si>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</si>
  <si>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</si>
  <si>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</si>
  <si>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</si>
  <si>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</si>
  <si>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</si>
  <si>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</si>
  <si>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</si>
  <si>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</si>
  <si>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</si>
  <si>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</si>
  <si>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</si>
  <si>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</si>
  <si>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</si>
  <si>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</si>
  <si>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</si>
  <si>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</si>
  <si>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</si>
  <si>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</si>
  <si>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</si>
  <si>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</si>
  <si>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</si>
  <si>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</si>
  <si>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</si>
  <si>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</si>
  <si>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</si>
  <si>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</si>
  <si>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</si>
  <si>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</si>
  <si>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</si>
  <si>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</si>
  <si>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</si>
  <si>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</si>
  <si>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</si>
  <si>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</si>
  <si>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</si>
  <si>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</si>
  <si>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</si>
  <si>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</si>
  <si>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</si>
  <si>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</si>
  <si>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</si>
  <si>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</si>
  <si>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</si>
  <si>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</si>
  <si>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</si>
  <si>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</si>
  <si>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</si>
  <si>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</si>
  <si>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</si>
  <si>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</si>
  <si>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</si>
  <si>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</si>
  <si>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</si>
  <si>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</si>
  <si>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</si>
  <si>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</si>
  <si>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</si>
  <si>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</si>
  <si>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</si>
  <si>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</si>
  <si>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</si>
  <si>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</si>
  <si>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</si>
  <si>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</si>
  <si>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</si>
  <si>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</si>
  <si>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</si>
  <si>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</si>
  <si>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</si>
  <si>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</si>
  <si>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</si>
  <si>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</si>
  <si>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</si>
  <si>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</si>
  <si>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</si>
  <si>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</si>
  <si>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</si>
  <si>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</si>
  <si>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</si>
  <si>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</si>
  <si>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</si>
  <si>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</si>
  <si>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</si>
  <si>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</si>
  <si>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</si>
  <si>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</si>
  <si>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</si>
  <si>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</si>
  <si>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</si>
  <si>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</si>
  <si>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</si>
  <si>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</si>
  <si>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</si>
  <si>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</si>
  <si>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</si>
  <si>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</si>
  <si>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</si>
  <si>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</si>
  <si>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</si>
  <si>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</si>
  <si>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</si>
  <si>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</si>
  <si>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</si>
  <si>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</si>
  <si>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</si>
  <si>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</si>
  <si>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</si>
  <si>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</si>
  <si>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</si>
  <si>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</si>
  <si>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</si>
  <si>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</si>
  <si>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</si>
  <si>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</si>
  <si>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</si>
  <si>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</si>
  <si>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</si>
  <si>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</si>
  <si>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</si>
  <si>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</si>
  <si>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</si>
  <si>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</si>
  <si>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</si>
  <si>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</si>
  <si>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</si>
  <si>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</si>
  <si>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</si>
  <si>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</si>
  <si>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</si>
  <si>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</si>
  <si>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</si>
  <si>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</si>
  <si>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</si>
  <si>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</si>
  <si>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</si>
  <si>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</si>
  <si>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</si>
  <si>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</si>
  <si>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</si>
  <si>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</si>
  <si>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</si>
  <si>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</si>
  <si>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</si>
  <si>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</si>
  <si>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</si>
  <si>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</si>
  <si>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</si>
  <si>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</si>
  <si>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</si>
  <si>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</si>
  <si>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</si>
  <si>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</si>
  <si>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</si>
  <si>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</si>
  <si>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</si>
  <si>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</si>
  <si>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</si>
  <si>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</si>
  <si>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</si>
  <si>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</si>
  <si>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</si>
  <si>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</si>
  <si>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</si>
  <si>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</si>
  <si>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</si>
  <si>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</si>
  <si>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</si>
  <si>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</si>
  <si>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</si>
  <si>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</si>
  <si>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</si>
  <si>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</si>
  <si>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</si>
  <si>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</si>
  <si>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</si>
  <si>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</si>
  <si>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</si>
  <si>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</si>
  <si>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</si>
  <si>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</si>
  <si>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</si>
  <si>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</si>
  <si>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</si>
  <si>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</si>
  <si>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</si>
  <si>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</si>
  <si>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</si>
  <si>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</si>
  <si>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</si>
  <si>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</si>
  <si>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</si>
  <si>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</si>
  <si>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</si>
  <si>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</si>
  <si>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</si>
  <si>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</si>
  <si>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</si>
  <si>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</si>
  <si>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</si>
  <si>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</si>
  <si>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</si>
  <si>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</si>
  <si>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</si>
  <si>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</si>
  <si>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</si>
  <si>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</si>
  <si>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</si>
  <si>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</si>
  <si>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</si>
  <si>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</si>
  <si>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</si>
  <si>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</si>
  <si>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</si>
  <si>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</si>
  <si>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</si>
  <si>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</si>
  <si>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</si>
  <si>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</si>
  <si>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</si>
  <si>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</si>
  <si>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</si>
  <si>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</si>
  <si>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</si>
  <si>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</si>
  <si>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</si>
  <si>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</si>
  <si>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</si>
  <si>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</si>
  <si>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</si>
  <si>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</si>
  <si>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</si>
  <si>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</si>
  <si>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</si>
  <si>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</si>
  <si>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</si>
  <si>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</si>
  <si>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</si>
  <si>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</si>
  <si>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</si>
  <si>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</si>
  <si>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</si>
  <si>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</si>
  <si>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</si>
  <si>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</si>
  <si>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</si>
  <si>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</si>
  <si>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</si>
  <si>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</si>
  <si>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</si>
  <si>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</si>
  <si>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</si>
  <si>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</si>
  <si>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</si>
  <si>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</si>
  <si>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</si>
  <si>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</si>
  <si>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</si>
  <si>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</si>
  <si>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</si>
  <si>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</si>
  <si>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</si>
  <si>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</si>
  <si>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</si>
  <si>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</si>
  <si>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</si>
  <si>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</si>
  <si>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</si>
  <si>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</si>
  <si>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</si>
  <si>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</si>
  <si>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</si>
  <si>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</si>
  <si>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</si>
  <si>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</si>
  <si>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</si>
  <si>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</si>
  <si>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</si>
  <si>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</si>
  <si>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</si>
  <si>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</si>
  <si>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</si>
  <si>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</si>
  <si>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</si>
  <si>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</si>
  <si>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</si>
  <si>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</si>
  <si>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</si>
  <si>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</si>
  <si>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</si>
  <si>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</si>
  <si>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</si>
  <si>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</si>
  <si>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</si>
  <si>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</si>
  <si>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</si>
  <si>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</si>
  <si>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</si>
  <si>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</si>
  <si>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</si>
  <si>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</si>
  <si>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</si>
  <si>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</si>
  <si>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</si>
  <si>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</si>
  <si>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</si>
  <si>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</si>
  <si>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</si>
  <si>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</si>
  <si>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</si>
  <si>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</si>
  <si>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</si>
  <si>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</si>
  <si>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</si>
  <si>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</si>
  <si>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</si>
  <si>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</si>
  <si>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</si>
  <si>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</si>
  <si>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</si>
  <si>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</si>
  <si>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</si>
  <si>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</si>
  <si>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</si>
  <si>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</si>
  <si>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</si>
  <si>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</si>
  <si>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</si>
  <si>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</si>
  <si>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</si>
  <si>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</si>
  <si>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</si>
  <si>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</si>
  <si>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</si>
  <si>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</si>
  <si>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</si>
  <si>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</si>
  <si>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</si>
  <si>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</si>
  <si>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</si>
  <si>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</si>
  <si>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</si>
  <si>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</si>
  <si>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</si>
  <si>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</si>
  <si>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</si>
  <si>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</si>
  <si>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</si>
  <si>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</si>
  <si>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</si>
  <si>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</si>
  <si>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</si>
  <si>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</si>
  <si>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</si>
  <si>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</si>
  <si>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</si>
  <si>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</si>
  <si>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</si>
  <si>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</si>
  <si>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</si>
  <si>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</si>
  <si>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</si>
  <si>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</si>
  <si>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</si>
  <si>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</si>
  <si>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</si>
  <si>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</si>
  <si>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</si>
  <si>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</si>
  <si>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</si>
  <si>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</si>
  <si>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</si>
  <si>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</si>
  <si>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</si>
  <si>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</si>
  <si>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</si>
  <si>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</si>
  <si>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</si>
  <si>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</si>
  <si>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</si>
  <si>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</si>
  <si>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</si>
  <si>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</si>
  <si>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</si>
  <si>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</si>
  <si>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</si>
  <si>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</si>
  <si>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</si>
  <si>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</si>
  <si>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</si>
  <si>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</si>
  <si>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</si>
  <si>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</si>
  <si>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</si>
  <si>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</si>
  <si>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</si>
  <si>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</si>
  <si>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</si>
  <si>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</si>
  <si>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</si>
  <si>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</si>
  <si>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</si>
  <si>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</si>
  <si>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</si>
  <si>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</si>
  <si>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</si>
  <si>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</si>
  <si>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</si>
  <si>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</si>
  <si>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</si>
  <si>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</si>
  <si>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</si>
  <si>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</si>
  <si>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</si>
  <si>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</si>
  <si>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</si>
  <si>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</si>
  <si>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</si>
  <si>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</si>
  <si>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</si>
  <si>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</si>
  <si>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</si>
  <si>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</si>
  <si>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</si>
  <si>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</si>
  <si>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</si>
  <si>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</si>
  <si>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</si>
  <si>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</si>
  <si>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</si>
  <si>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</si>
  <si>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</si>
  <si>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</si>
  <si>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</si>
  <si>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</si>
  <si>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</si>
  <si>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</si>
  <si>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</si>
  <si>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</si>
  <si>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</si>
  <si>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</si>
  <si>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</si>
  <si>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</si>
  <si>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</si>
  <si>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</si>
  <si>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</si>
  <si>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</si>
  <si>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</si>
  <si>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</si>
  <si>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</si>
  <si>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</si>
  <si>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</si>
  <si>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</si>
  <si>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</si>
  <si>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</si>
  <si>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</si>
  <si>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</si>
  <si>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</si>
  <si>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</si>
  <si>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</si>
  <si>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</si>
  <si>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</si>
  <si>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</si>
  <si>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</si>
  <si>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</si>
  <si>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</si>
  <si>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</si>
  <si>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</si>
  <si>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</si>
  <si>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</si>
  <si>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</si>
  <si>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</si>
  <si>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</si>
  <si>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</si>
  <si>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</si>
  <si>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</si>
  <si>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</si>
  <si>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</si>
  <si>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</si>
  <si>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</si>
  <si>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</si>
  <si>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</si>
  <si>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</si>
  <si>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</si>
  <si>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</si>
  <si>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</si>
  <si>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</si>
  <si>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</si>
  <si>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</si>
  <si>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</si>
  <si>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</si>
  <si>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</si>
  <si>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</si>
  <si>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</si>
  <si>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</si>
  <si>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</si>
  <si>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</si>
  <si>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</si>
  <si>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</si>
  <si>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</si>
  <si>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</si>
  <si>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</si>
  <si>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</si>
  <si>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</si>
  <si>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</si>
  <si>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</si>
  <si>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</si>
  <si>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</si>
  <si>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</si>
  <si>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</si>
  <si>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</si>
  <si>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</si>
  <si>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</si>
  <si>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</si>
  <si>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</si>
  <si>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</si>
  <si>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</si>
  <si>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</si>
  <si>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</si>
  <si>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</si>
  <si>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</si>
  <si>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</si>
  <si>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</si>
  <si>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</si>
  <si>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</si>
  <si>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</si>
  <si>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</si>
  <si>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</si>
  <si>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</si>
  <si>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</si>
  <si>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</si>
  <si>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</si>
  <si>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</si>
  <si>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</si>
  <si>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</si>
  <si>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</si>
  <si>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</si>
  <si>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</si>
  <si>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</si>
  <si>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</si>
  <si>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</si>
  <si>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</si>
  <si>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</si>
  <si>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</si>
  <si>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</si>
  <si>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</si>
  <si>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</si>
  <si>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</si>
  <si>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</si>
  <si>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</si>
  <si>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</si>
  <si>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</si>
  <si>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</si>
  <si>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</si>
  <si>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</si>
  <si>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</si>
  <si>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</si>
  <si>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</si>
  <si>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</si>
  <si>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</si>
  <si>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</si>
  <si>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</si>
  <si>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</si>
  <si>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</si>
  <si>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</si>
  <si>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</si>
  <si>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</si>
  <si>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</si>
  <si>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</si>
  <si>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</si>
  <si>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</si>
  <si>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</si>
  <si>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</si>
  <si>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</si>
  <si>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</si>
  <si>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</si>
  <si>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</si>
  <si>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</si>
  <si>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</si>
  <si>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</si>
  <si>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</si>
  <si>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</si>
  <si>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</si>
  <si>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</si>
  <si>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</si>
  <si>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</si>
  <si>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</si>
  <si>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</si>
  <si>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</si>
  <si>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</si>
  <si>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</si>
  <si>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</si>
  <si>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</si>
  <si>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</si>
  <si>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</si>
  <si>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</si>
  <si>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</si>
  <si>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</si>
  <si>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</si>
  <si>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</si>
  <si>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</si>
  <si>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</si>
  <si>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</si>
  <si>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</si>
  <si>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</si>
  <si>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</si>
  <si>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</si>
  <si>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</si>
  <si>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</si>
  <si>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</si>
  <si>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</si>
  <si>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</si>
  <si>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</si>
  <si>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</si>
  <si>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</si>
  <si>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</si>
  <si>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</si>
  <si>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</si>
  <si>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</si>
  <si>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</si>
  <si>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</si>
  <si>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</si>
  <si>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</si>
  <si>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</si>
  <si>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</si>
  <si>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</si>
  <si>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</si>
  <si>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</si>
  <si>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</si>
  <si>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</si>
  <si>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</si>
  <si>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</si>
  <si>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</si>
  <si>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</si>
  <si>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</si>
  <si>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</si>
  <si>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</si>
  <si>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</si>
  <si>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</si>
  <si>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</si>
  <si>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</si>
  <si>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</si>
  <si>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</si>
  <si>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</si>
  <si>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</si>
  <si>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</si>
  <si>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</si>
  <si>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</si>
  <si>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</si>
  <si>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</si>
  <si>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</si>
  <si>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</si>
  <si>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</si>
  <si>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</si>
  <si>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</si>
  <si>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</si>
  <si>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</si>
  <si>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</si>
  <si>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</si>
  <si>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</si>
  <si>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</si>
  <si>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</si>
  <si>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</si>
  <si>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</si>
  <si>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</si>
  <si>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</si>
  <si>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</si>
  <si>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</si>
  <si>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</si>
  <si>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</si>
  <si>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</si>
  <si>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</si>
  <si>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</si>
  <si>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</si>
  <si>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</si>
  <si>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</si>
  <si>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</si>
  <si>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</si>
  <si>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</si>
  <si>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</si>
  <si>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</si>
  <si>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</si>
  <si>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</si>
  <si>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</si>
  <si>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</si>
  <si>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</si>
  <si>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</si>
  <si>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</si>
  <si>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</si>
  <si>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</si>
  <si>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</si>
  <si>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</si>
  <si>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</si>
  <si>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</si>
  <si>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</si>
  <si>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</si>
  <si>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</si>
  <si>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</si>
  <si>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</si>
  <si>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</si>
  <si>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</si>
  <si>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</si>
  <si>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</si>
  <si>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</si>
  <si>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</si>
  <si>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</si>
  <si>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</si>
  <si>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</si>
  <si>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</si>
  <si>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</si>
  <si>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</si>
  <si>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</si>
  <si>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</si>
  <si>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</si>
  <si>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</si>
  <si>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</si>
  <si>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</si>
  <si>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</si>
  <si>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</si>
  <si>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</si>
  <si>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</si>
  <si>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</si>
  <si>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</si>
  <si>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</si>
  <si>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</si>
  <si>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</si>
  <si>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</si>
  <si>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</si>
  <si>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</si>
  <si>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</si>
  <si>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</si>
  <si>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</si>
  <si>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</si>
  <si>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</si>
  <si>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</si>
  <si>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</si>
  <si>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</si>
  <si>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</si>
  <si>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</si>
  <si>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</si>
  <si>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</si>
  <si>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</si>
  <si>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</si>
  <si>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</si>
  <si>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</si>
  <si>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</si>
  <si>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</si>
  <si>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</si>
  <si>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</si>
  <si>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</si>
  <si>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</si>
  <si>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</si>
  <si>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</si>
  <si>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</si>
  <si>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</si>
  <si>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</si>
  <si>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</si>
  <si>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</si>
  <si>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</si>
  <si>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</si>
  <si>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</si>
  <si>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</si>
  <si>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</si>
  <si>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</si>
  <si>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</si>
  <si>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</si>
  <si>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</si>
  <si>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</si>
  <si>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</si>
  <si>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</si>
  <si>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</si>
  <si>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</si>
  <si>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</si>
  <si>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</si>
  <si>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</si>
  <si>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</si>
  <si>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</si>
  <si>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</si>
  <si>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</si>
  <si>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</si>
  <si>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</si>
  <si>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</si>
  <si>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</si>
  <si>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</si>
  <si>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</si>
  <si>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</si>
  <si>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</si>
  <si>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</si>
  <si>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</si>
  <si>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</si>
  <si>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</si>
  <si>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</si>
  <si>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</si>
  <si>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</si>
  <si>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</si>
  <si>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</si>
  <si>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</si>
  <si>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</si>
  <si>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</si>
  <si>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</si>
  <si>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</si>
  <si>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</si>
  <si>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</si>
  <si>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</si>
  <si>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</si>
  <si>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</si>
  <si>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</si>
  <si>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</si>
  <si>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</si>
  <si>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</si>
  <si>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</si>
  <si>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</si>
  <si>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</si>
  <si>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</si>
  <si>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</si>
  <si>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</si>
  <si>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</si>
  <si>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</si>
  <si>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</si>
  <si>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</si>
  <si>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</si>
  <si>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</si>
  <si>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</si>
  <si>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</si>
  <si>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</si>
  <si>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</si>
  <si>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</si>
  <si>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</si>
  <si>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</si>
  <si>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</si>
  <si>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</si>
  <si>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</si>
  <si>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</si>
  <si>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</si>
  <si>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</si>
  <si>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</si>
  <si>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</si>
  <si>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</si>
  <si>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</si>
  <si>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</si>
  <si>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</si>
  <si>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</si>
  <si>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</si>
  <si>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</si>
  <si>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</si>
  <si>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</si>
  <si>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</si>
  <si>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</si>
  <si>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</si>
  <si>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</si>
  <si>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</si>
  <si>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</si>
  <si>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</si>
  <si>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</si>
  <si>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</si>
  <si>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</si>
  <si>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</si>
  <si>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</si>
  <si>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</si>
  <si>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</si>
  <si>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</si>
  <si>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</si>
  <si>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</si>
  <si>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</si>
  <si>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</si>
  <si>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</si>
  <si>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</si>
  <si>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</si>
  <si>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</si>
  <si>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</si>
  <si>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</si>
  <si>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</si>
  <si>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</si>
  <si>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</si>
  <si>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</si>
  <si>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</si>
  <si>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</si>
  <si>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</si>
  <si>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</si>
  <si>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</si>
  <si>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</si>
  <si>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</si>
  <si>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</si>
  <si>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</si>
  <si>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</si>
  <si>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</si>
  <si>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</si>
  <si>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</si>
  <si>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</si>
  <si>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</si>
  <si>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</si>
  <si>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</si>
  <si>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</si>
  <si>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</si>
  <si>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</si>
  <si>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</si>
  <si>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</si>
  <si>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</si>
  <si>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</si>
  <si>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</si>
  <si>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</si>
  <si>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</si>
  <si>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</si>
  <si>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</si>
  <si>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</si>
  <si>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</si>
  <si>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</si>
  <si>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</si>
  <si>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</si>
  <si>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</si>
  <si>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</si>
  <si>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</si>
  <si>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</si>
  <si>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</si>
  <si>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</si>
  <si>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</si>
  <si>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</si>
  <si>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</si>
  <si>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</si>
  <si>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</si>
  <si>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</si>
  <si>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</si>
  <si>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</si>
  <si>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</si>
  <si>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</si>
  <si>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</si>
  <si>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</si>
  <si>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</si>
  <si>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</si>
  <si>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</si>
  <si>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</si>
  <si>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</si>
  <si>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</si>
  <si>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</si>
  <si>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</si>
  <si>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</si>
  <si>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</si>
  <si>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</si>
  <si>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</si>
  <si>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</si>
  <si>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</si>
  <si>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</si>
  <si>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</si>
  <si>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</si>
  <si>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</si>
  <si>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</si>
  <si>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</si>
  <si>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</si>
  <si>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</si>
  <si>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</si>
  <si>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</si>
  <si>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</si>
  <si>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</si>
  <si>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</si>
  <si>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</si>
  <si>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</si>
  <si>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</si>
  <si>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</si>
  <si>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</si>
  <si>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</si>
  <si>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</si>
  <si>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</si>
  <si>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</si>
  <si>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</si>
  <si>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</si>
  <si>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</si>
  <si>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</si>
  <si>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</si>
  <si>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</si>
  <si>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</si>
  <si>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</si>
  <si>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</si>
  <si>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</si>
  <si>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</si>
  <si>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</si>
  <si>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</si>
  <si>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</si>
  <si>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</si>
  <si>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</si>
  <si>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</si>
  <si>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</si>
  <si>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</si>
  <si>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</si>
  <si>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</si>
  <si>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</si>
  <si>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</si>
  <si>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</si>
  <si>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</si>
  <si>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</si>
  <si>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</si>
  <si>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</si>
  <si>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</si>
  <si>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</si>
  <si>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</si>
  <si>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</si>
  <si>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</si>
  <si>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</si>
  <si>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</si>
  <si>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</si>
  <si>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</si>
  <si>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</si>
  <si>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</si>
  <si>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</si>
  <si>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</si>
  <si>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</si>
  <si>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</si>
  <si>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</si>
  <si>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</si>
  <si>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</si>
  <si>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</si>
  <si>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</si>
  <si>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</si>
  <si>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</si>
  <si>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</si>
  <si>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</si>
  <si>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</si>
  <si>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</si>
  <si>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</si>
  <si>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</si>
  <si>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</si>
  <si>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</si>
  <si>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</si>
  <si>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</si>
  <si>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</si>
  <si>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</si>
  <si>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</si>
  <si>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</si>
  <si>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</si>
  <si>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</si>
  <si>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</si>
  <si>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</si>
  <si>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</si>
  <si>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</si>
  <si>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</si>
  <si>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</si>
  <si>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</si>
  <si>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</si>
  <si>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</si>
  <si>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</si>
  <si>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</si>
  <si>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</si>
  <si>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</si>
  <si>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</si>
  <si>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</si>
  <si>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</si>
  <si>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</si>
  <si>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</si>
  <si>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</si>
  <si>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</si>
  <si>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</si>
  <si>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</si>
  <si>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</si>
  <si>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</si>
  <si>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</si>
  <si>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</si>
  <si>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</si>
  <si>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</si>
  <si>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</si>
  <si>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</si>
  <si>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</si>
  <si>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</si>
  <si>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</si>
  <si>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</si>
  <si>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</si>
  <si>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</si>
  <si>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</si>
  <si>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</si>
  <si>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</si>
  <si>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</si>
  <si>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</si>
  <si>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</si>
  <si>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</si>
  <si>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</si>
  <si>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</si>
  <si>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</si>
  <si>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</si>
  <si>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</si>
  <si>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</si>
  <si>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</si>
  <si>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</si>
  <si>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</si>
  <si>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</si>
  <si>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</si>
  <si>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</si>
  <si>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</si>
  <si>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</si>
  <si>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</si>
  <si>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</si>
  <si>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</si>
  <si>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</si>
  <si>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</si>
  <si>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</si>
  <si>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</si>
  <si>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</si>
  <si>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</si>
  <si>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</si>
  <si>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</si>
  <si>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</si>
  <si>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</si>
  <si>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</si>
  <si>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</si>
  <si>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</si>
  <si>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</si>
  <si>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</si>
  <si>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</si>
  <si>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</si>
  <si>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</si>
  <si>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</si>
  <si>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</si>
  <si>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</si>
  <si>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</si>
  <si>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</si>
  <si>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</si>
  <si>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</si>
  <si>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</si>
  <si>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</si>
  <si>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</si>
  <si>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</si>
  <si>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</si>
  <si>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</si>
  <si>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</si>
  <si>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</si>
  <si>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</si>
  <si>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</si>
  <si>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</si>
  <si>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</si>
  <si>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</si>
  <si>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</si>
  <si>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</si>
  <si>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</si>
  <si>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</si>
  <si>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</si>
  <si>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</si>
  <si>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</si>
  <si>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</si>
  <si>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</si>
  <si>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</si>
  <si>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</si>
  <si>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</si>
  <si>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</si>
  <si>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</si>
  <si>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</si>
  <si>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</si>
  <si>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</si>
  <si>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</si>
  <si>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</si>
  <si>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</si>
  <si>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</si>
  <si>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</si>
  <si>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</si>
  <si>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</si>
  <si>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</si>
  <si>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</si>
  <si>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</si>
  <si>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</si>
  <si>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</si>
  <si>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</si>
  <si>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</si>
  <si>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</si>
  <si>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</si>
  <si>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</si>
  <si>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</si>
  <si>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</si>
  <si>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</si>
  <si>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</si>
  <si>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</si>
  <si>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</si>
  <si>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</si>
  <si>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</si>
  <si>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</si>
  <si>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</si>
  <si>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</si>
  <si>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</si>
  <si>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</si>
  <si>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</si>
  <si>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</si>
  <si>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</si>
  <si>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</si>
  <si>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</si>
  <si>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</si>
  <si>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</si>
  <si>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</si>
  <si>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</si>
  <si>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</si>
  <si>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</si>
  <si>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</si>
  <si>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</si>
  <si>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</si>
  <si>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</si>
  <si>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</si>
  <si>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</si>
  <si>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</si>
  <si>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</si>
  <si>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</si>
  <si>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</si>
  <si>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</si>
  <si>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</si>
  <si>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</si>
  <si>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</si>
  <si>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</si>
  <si>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</si>
  <si>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</si>
  <si>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</si>
  <si>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</si>
  <si>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</si>
  <si>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</si>
  <si>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</si>
  <si>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</si>
  <si>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</si>
  <si>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</si>
  <si>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</si>
  <si>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</si>
  <si>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</si>
  <si>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</si>
  <si>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</si>
  <si>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</si>
  <si>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</si>
  <si>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</si>
  <si>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</si>
  <si>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</si>
  <si>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</si>
  <si>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</si>
  <si>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</si>
  <si>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</si>
  <si>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</si>
  <si>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</si>
  <si>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</si>
  <si>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</si>
  <si>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</si>
  <si>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</si>
  <si>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</si>
  <si>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</si>
  <si>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</si>
  <si>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</si>
  <si>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</si>
  <si>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</si>
  <si>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</si>
  <si>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</si>
  <si>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</si>
  <si>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</si>
  <si>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</si>
  <si>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</si>
  <si>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</si>
  <si>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</si>
  <si>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</si>
  <si>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</si>
  <si>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</si>
  <si>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</si>
  <si>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</si>
  <si>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</si>
  <si>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</si>
  <si>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</si>
  <si>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</si>
  <si>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</si>
  <si>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</si>
  <si>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</si>
  <si>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</si>
  <si>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</si>
  <si>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</si>
  <si>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</si>
  <si>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</si>
  <si>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</si>
  <si>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</si>
  <si>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</si>
  <si>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</si>
  <si>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</si>
  <si>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</si>
  <si>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</si>
  <si>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</si>
  <si>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</si>
  <si>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</si>
  <si>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</si>
  <si>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</si>
  <si>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</si>
  <si>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</si>
  <si>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</si>
  <si>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</si>
  <si>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</si>
  <si>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</si>
  <si>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</si>
  <si>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</si>
  <si>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</si>
  <si>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</si>
  <si>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</si>
  <si>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</si>
  <si>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</si>
  <si>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</si>
  <si>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</si>
  <si>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</si>
  <si>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</si>
  <si>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</si>
  <si>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</si>
  <si>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</si>
  <si>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</si>
  <si>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</si>
  <si>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</si>
  <si>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</si>
  <si>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</si>
  <si>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</si>
  <si>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</si>
  <si>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</si>
  <si>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</si>
  <si>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</si>
  <si>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</si>
  <si>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</si>
  <si>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</si>
  <si>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</si>
  <si>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</si>
  <si>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</si>
  <si>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</si>
  <si>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</si>
  <si>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</si>
  <si>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</si>
  <si>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</si>
  <si>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</si>
  <si>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</si>
  <si>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</si>
  <si>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</si>
  <si>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</si>
  <si>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</si>
  <si>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</si>
  <si>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</si>
  <si>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</si>
  <si>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</si>
  <si>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</si>
  <si>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</si>
  <si>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</si>
  <si>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</si>
  <si>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</si>
  <si>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</si>
  <si>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</si>
  <si>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</si>
  <si>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</si>
  <si>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</si>
  <si>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</si>
  <si>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</si>
  <si>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</si>
  <si>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</si>
  <si>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</si>
  <si>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</si>
  <si>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</si>
  <si>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</si>
  <si>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</si>
  <si>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</si>
  <si>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</si>
  <si>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</si>
  <si>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</si>
  <si>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</si>
  <si>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</si>
  <si>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</si>
  <si>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</si>
  <si>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</si>
  <si>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</si>
  <si>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</si>
  <si>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</si>
  <si>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</si>
  <si>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</si>
  <si>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</si>
  <si>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</si>
  <si>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</si>
  <si>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</si>
  <si>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</si>
  <si>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</si>
  <si>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</si>
  <si>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</si>
  <si>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</si>
  <si>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</si>
  <si>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</si>
  <si>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</si>
  <si>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</si>
  <si>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</si>
  <si>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</si>
  <si>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</si>
  <si>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</si>
  <si>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</si>
  <si>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</si>
  <si>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</si>
  <si>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</si>
  <si>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</si>
  <si>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</si>
  <si>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</si>
  <si>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</si>
  <si>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</si>
  <si>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</si>
  <si>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</si>
  <si>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</si>
  <si>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</si>
  <si>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</si>
  <si>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</si>
  <si>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</si>
  <si>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</si>
  <si>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</si>
  <si>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</si>
  <si>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</si>
  <si>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</si>
  <si>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</si>
  <si>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</si>
  <si>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</si>
  <si>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</si>
  <si>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</si>
  <si>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</si>
  <si>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</si>
  <si>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</si>
  <si>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</si>
  <si>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</si>
  <si>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</si>
  <si>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</si>
  <si>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</si>
  <si>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</si>
  <si>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</si>
  <si>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</si>
  <si>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</si>
  <si>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</si>
  <si>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</si>
  <si>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</si>
  <si>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</si>
  <si>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</si>
  <si>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</si>
  <si>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</si>
  <si>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</si>
  <si>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</si>
  <si>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</si>
  <si>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</si>
  <si>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</si>
  <si>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</si>
  <si>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</si>
  <si>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</si>
  <si>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</si>
  <si>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</si>
  <si>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</si>
  <si>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</si>
  <si>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</si>
  <si>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</si>
  <si>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</si>
  <si>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</si>
  <si>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</si>
  <si>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</si>
  <si>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</si>
  <si>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</si>
  <si>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</si>
  <si>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</si>
  <si>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</si>
  <si>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</si>
  <si>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</si>
  <si>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</si>
  <si>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</si>
  <si>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</si>
  <si>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</si>
  <si>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</si>
  <si>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</si>
  <si>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</si>
  <si>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</si>
  <si>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</si>
  <si>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</si>
  <si>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</si>
  <si>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</si>
  <si>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</si>
  <si>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</si>
  <si>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</si>
  <si>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</si>
  <si>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</si>
  <si>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</si>
  <si>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</si>
  <si>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</si>
  <si>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</si>
  <si>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</si>
  <si>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</si>
  <si>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</si>
  <si>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</si>
  <si>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</si>
  <si>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</si>
  <si>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</si>
  <si>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</si>
  <si>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</si>
  <si>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</si>
  <si>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</si>
  <si>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</si>
  <si>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</si>
  <si>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</si>
  <si>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</si>
  <si>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</si>
  <si>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</si>
  <si>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</si>
  <si>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</si>
  <si>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</si>
  <si>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</si>
  <si>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</si>
  <si>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</si>
  <si>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</si>
  <si>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</si>
  <si>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</si>
  <si>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</si>
  <si>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</si>
  <si>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</si>
  <si>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</si>
  <si>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</si>
  <si>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</si>
  <si>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</si>
  <si>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</si>
  <si>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</si>
  <si>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</si>
  <si>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</si>
  <si>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</si>
  <si>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</si>
  <si>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</si>
  <si>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</si>
  <si>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</si>
  <si>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</si>
  <si>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</si>
  <si>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</si>
  <si>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</si>
  <si>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</si>
  <si>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</si>
  <si>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</si>
  <si>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</si>
  <si>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</si>
  <si>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</si>
  <si>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</si>
  <si>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</si>
  <si>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</si>
  <si>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</si>
  <si>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</si>
  <si>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</si>
  <si>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</si>
  <si>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</si>
  <si>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</si>
  <si>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</si>
  <si>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</si>
  <si>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</si>
  <si>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</si>
  <si>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</si>
  <si>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</si>
  <si>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</si>
  <si>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</si>
  <si>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</si>
  <si>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</si>
  <si>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</si>
  <si>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</si>
  <si>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</si>
  <si>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</si>
  <si>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</si>
  <si>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</si>
  <si>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</si>
  <si>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</si>
  <si>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</si>
  <si>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</si>
  <si>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</si>
  <si>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</si>
  <si>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</si>
  <si>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</si>
  <si>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</si>
  <si>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</si>
  <si>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</si>
  <si>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</si>
  <si>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</si>
  <si>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</si>
  <si>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</si>
  <si>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</si>
  <si>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</si>
  <si>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</si>
  <si>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</si>
  <si>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</si>
  <si>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</si>
  <si>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</si>
  <si>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</si>
  <si>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</si>
  <si>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</si>
  <si>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</si>
  <si>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</si>
  <si>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</si>
  <si>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</si>
  <si>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</si>
  <si>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</si>
  <si>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</si>
  <si>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</si>
  <si>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</si>
  <si>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</si>
  <si>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</si>
  <si>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</si>
  <si>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</si>
  <si>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</si>
  <si>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</si>
  <si>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</si>
  <si>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</si>
  <si>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</si>
  <si>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</si>
  <si>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</si>
  <si>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</si>
  <si>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</si>
  <si>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</si>
  <si>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</si>
  <si>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</si>
  <si>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</si>
  <si>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</si>
  <si>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</si>
  <si>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</si>
  <si>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</si>
  <si>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</si>
  <si>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</si>
  <si>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</si>
  <si>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</si>
  <si>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</si>
  <si>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</si>
  <si>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</si>
  <si>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</si>
  <si>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</si>
  <si>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</si>
  <si>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</si>
  <si>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</si>
  <si>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</si>
  <si>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</si>
  <si>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</si>
  <si>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</si>
  <si>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</si>
  <si>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</si>
  <si>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</si>
  <si>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</si>
  <si>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</si>
  <si>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</si>
  <si>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</si>
  <si>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</si>
  <si>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</si>
  <si>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</si>
  <si>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</si>
  <si>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</si>
  <si>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</si>
  <si>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</si>
  <si>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</si>
  <si>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</si>
  <si>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</si>
  <si>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</si>
  <si>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</si>
  <si>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</si>
  <si>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</si>
  <si>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</si>
  <si>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</si>
  <si>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</si>
  <si>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</si>
  <si>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</si>
  <si>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</si>
  <si>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</si>
  <si>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</si>
  <si>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</si>
  <si>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</si>
  <si>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</si>
  <si>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</si>
  <si>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</si>
  <si>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</si>
  <si>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</si>
  <si>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</si>
  <si>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</si>
  <si>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</si>
  <si>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</si>
  <si>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</si>
  <si>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</si>
  <si>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</si>
  <si>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</si>
  <si>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</si>
  <si>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</si>
  <si>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</si>
  <si>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</si>
  <si>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</si>
  <si>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</si>
  <si>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</si>
  <si>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</si>
  <si>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</si>
  <si>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</si>
  <si>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</si>
  <si>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</si>
  <si>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</si>
  <si>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</si>
  <si>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</si>
  <si>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</si>
  <si>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</si>
  <si>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</si>
  <si>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</si>
  <si>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</si>
  <si>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</si>
  <si>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</si>
  <si>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</si>
  <si>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</si>
  <si>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</si>
  <si>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</si>
  <si>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</si>
  <si>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</si>
  <si>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</si>
  <si>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</si>
  <si>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</si>
  <si>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</si>
  <si>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</si>
  <si>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</si>
  <si>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</si>
  <si>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</si>
  <si>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</si>
  <si>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</si>
  <si>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</si>
  <si>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</si>
  <si>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</si>
  <si>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</si>
  <si>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</si>
  <si>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</si>
  <si>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</si>
  <si>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</si>
  <si>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</si>
  <si>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</si>
  <si>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</si>
  <si>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</si>
  <si>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</si>
  <si>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</si>
  <si>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</si>
  <si>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</si>
  <si>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</si>
  <si>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</si>
  <si>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</si>
  <si>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</si>
  <si>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</si>
  <si>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</si>
  <si>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</si>
  <si>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</si>
  <si>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</si>
  <si>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</si>
  <si>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</si>
  <si>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</si>
  <si>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</si>
  <si>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</si>
  <si>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</si>
  <si>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</si>
  <si>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</si>
  <si>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</si>
  <si>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</si>
  <si>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</si>
  <si>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</si>
  <si>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</si>
  <si>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</si>
  <si>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</si>
  <si>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</si>
  <si>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</si>
  <si>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</si>
  <si>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</si>
  <si>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</si>
  <si>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</si>
  <si>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</si>
  <si>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</si>
  <si>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</si>
  <si>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</si>
  <si>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</si>
  <si>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</si>
  <si>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</si>
  <si>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</si>
  <si>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</si>
  <si>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</si>
  <si>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</si>
  <si>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</si>
  <si>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</si>
  <si>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</si>
  <si>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</si>
  <si>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</si>
  <si>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</si>
  <si>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</si>
  <si>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</si>
  <si>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</si>
  <si>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</si>
  <si>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</si>
  <si>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</si>
  <si>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</si>
  <si>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</si>
  <si>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</si>
  <si>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</si>
  <si>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</si>
  <si>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</si>
  <si>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</si>
  <si>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</si>
  <si>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</si>
  <si>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</si>
  <si>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</si>
  <si>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</si>
  <si>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</si>
  <si>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</si>
  <si>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</si>
  <si>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</si>
  <si>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</si>
  <si>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</si>
  <si>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</si>
  <si>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</si>
  <si>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</si>
  <si>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</si>
  <si>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</si>
  <si>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</si>
  <si>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</si>
  <si>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</si>
  <si>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</si>
  <si>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</si>
  <si>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</si>
  <si>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</si>
  <si>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</si>
  <si>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</si>
  <si>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</si>
  <si>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</si>
  <si>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</si>
  <si>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</si>
  <si>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</si>
  <si>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</si>
  <si>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</si>
  <si>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</si>
  <si>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</si>
  <si>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</si>
  <si>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</si>
  <si>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</si>
  <si>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</si>
  <si>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</si>
  <si>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</si>
  <si>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</si>
  <si>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</si>
  <si>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</si>
  <si>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</si>
  <si>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</si>
  <si>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</si>
  <si>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</si>
  <si>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</si>
  <si>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</si>
  <si>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</si>
  <si>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</si>
  <si>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</si>
  <si>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</si>
  <si>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</si>
  <si>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</si>
  <si>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</si>
  <si>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</si>
  <si>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</si>
  <si>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</si>
  <si>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</si>
  <si>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</si>
  <si>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</si>
  <si>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</si>
  <si>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</si>
  <si>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</si>
  <si>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</si>
  <si>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</si>
  <si>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</si>
  <si>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</si>
  <si>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</si>
  <si>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</si>
  <si>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</si>
  <si>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</si>
  <si>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</si>
  <si>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</si>
  <si>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</si>
  <si>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</si>
  <si>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</si>
  <si>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</si>
  <si>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</si>
  <si>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</si>
  <si>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</si>
  <si>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</si>
  <si>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</si>
  <si>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</si>
  <si>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</si>
  <si>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</si>
  <si>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</si>
  <si>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</si>
  <si>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</si>
  <si>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</si>
  <si>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</si>
  <si>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</si>
  <si>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</si>
  <si>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</si>
  <si>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</si>
  <si>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</si>
  <si>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</si>
  <si>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</si>
  <si>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</si>
  <si>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</si>
  <si>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</si>
  <si>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</si>
  <si>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</si>
  <si>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</si>
  <si>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</si>
  <si>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</si>
  <si>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</si>
  <si>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</si>
  <si>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</si>
  <si>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</si>
  <si>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</si>
  <si>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</si>
  <si>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</si>
  <si>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</si>
  <si>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</si>
  <si>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</si>
  <si>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</si>
  <si>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</si>
  <si>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</si>
  <si>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</si>
  <si>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</si>
  <si>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</si>
  <si>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</si>
  <si>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</si>
  <si>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</si>
  <si>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</si>
  <si>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</si>
  <si>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</si>
  <si>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</si>
  <si>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</si>
  <si>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</si>
  <si>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</si>
  <si>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</si>
  <si>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</si>
  <si>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</si>
  <si>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</si>
  <si>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</si>
  <si>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</si>
  <si>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</si>
  <si>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</si>
  <si>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</si>
  <si>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</si>
  <si>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</si>
  <si>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</si>
  <si>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</si>
  <si>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</si>
  <si>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</si>
  <si>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</si>
  <si>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</si>
  <si>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</si>
  <si>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</si>
  <si>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</si>
  <si>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</si>
  <si>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</si>
  <si>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</si>
  <si>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</si>
  <si>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</si>
  <si>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</si>
  <si>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</si>
  <si>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</si>
  <si>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</si>
  <si>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</si>
  <si>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</si>
  <si>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</si>
  <si>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</si>
  <si>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</si>
  <si>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</si>
  <si>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</si>
  <si>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</si>
  <si>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</si>
  <si>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</si>
  <si>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</si>
  <si>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</si>
  <si>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</si>
  <si>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</si>
  <si>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</si>
  <si>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</si>
  <si>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</si>
  <si>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</si>
  <si>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</si>
  <si>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</si>
  <si>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</si>
  <si>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</si>
  <si>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</si>
  <si>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</si>
  <si>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</si>
  <si>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</si>
  <si>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</si>
  <si>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</si>
  <si>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</si>
  <si>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</si>
  <si>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</si>
  <si>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</si>
  <si>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</si>
  <si>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</si>
  <si>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</si>
  <si>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</si>
  <si>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</si>
  <si>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</si>
  <si>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</si>
  <si>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</si>
  <si>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</si>
  <si>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</si>
  <si>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</si>
  <si>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</si>
  <si>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</si>
  <si>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</si>
  <si>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</si>
  <si>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</si>
  <si>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</si>
  <si>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</si>
  <si>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</si>
  <si>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</si>
  <si>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</si>
  <si>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</si>
  <si>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</si>
  <si>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</si>
  <si>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</si>
  <si>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</si>
  <si>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</si>
  <si>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</si>
  <si>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</si>
  <si>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</si>
  <si>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</si>
  <si>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</si>
  <si>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</si>
  <si>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</si>
  <si>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</si>
  <si>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</si>
  <si>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</si>
  <si>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</si>
  <si>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</si>
  <si>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</si>
  <si>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</si>
  <si>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</si>
  <si>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</si>
  <si>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</si>
  <si>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</si>
  <si>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</si>
  <si>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</si>
  <si>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</si>
  <si>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</si>
  <si>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</si>
  <si>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</si>
  <si>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</si>
  <si>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</si>
  <si>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</si>
  <si>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</si>
  <si>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</si>
  <si>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</si>
  <si>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</si>
  <si>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</si>
  <si>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</si>
  <si>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</si>
  <si>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</si>
  <si>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</si>
  <si>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</si>
  <si>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</si>
  <si>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</si>
  <si>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</si>
  <si>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</si>
  <si>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</si>
  <si>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</si>
  <si>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</si>
  <si>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</si>
  <si>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</si>
  <si>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</si>
  <si>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</si>
  <si>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</si>
  <si>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</si>
  <si>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</si>
  <si>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</si>
  <si>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</si>
  <si>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</si>
  <si>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</si>
  <si>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</si>
  <si>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</si>
  <si>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</si>
  <si>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</si>
  <si>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</si>
  <si>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</si>
  <si>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</si>
  <si>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</si>
  <si>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</si>
  <si>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</si>
  <si>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</si>
  <si>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</si>
  <si>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</si>
  <si>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</si>
  <si>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</si>
  <si>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</si>
  <si>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</si>
  <si>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</si>
  <si>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</si>
  <si>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</si>
  <si>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</si>
  <si>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</si>
  <si>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</si>
  <si>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</si>
  <si>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</si>
  <si>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</si>
  <si>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</si>
  <si>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</si>
  <si>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</si>
  <si>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</si>
  <si>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</si>
  <si>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</si>
  <si>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</si>
  <si>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</si>
  <si>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</si>
  <si>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</si>
  <si>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</si>
  <si>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</si>
  <si>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</si>
  <si>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</si>
  <si>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</si>
  <si>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</si>
  <si>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</si>
  <si>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</si>
  <si>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</si>
  <si>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</si>
  <si>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</si>
  <si>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</si>
  <si>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</si>
  <si>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</si>
  <si>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</si>
  <si>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</si>
  <si>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</si>
  <si>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</si>
  <si>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</si>
  <si>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</si>
  <si>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</si>
  <si>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</si>
  <si>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</si>
  <si>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</si>
  <si>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</si>
  <si>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</si>
  <si>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</si>
  <si>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</si>
  <si>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</si>
  <si>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</si>
  <si>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</si>
  <si>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</si>
  <si>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</si>
  <si>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</si>
  <si>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</si>
  <si>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</si>
  <si>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</si>
  <si>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</si>
  <si>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</si>
  <si>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</si>
  <si>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</si>
  <si>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</si>
  <si>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</si>
  <si>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</si>
  <si>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</si>
  <si>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</si>
  <si>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</si>
  <si>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</si>
  <si>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</si>
  <si>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</si>
  <si>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</si>
  <si>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</si>
  <si>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</si>
  <si>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</si>
  <si>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</si>
  <si>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</si>
  <si>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</si>
  <si>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</si>
  <si>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</si>
  <si>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</si>
  <si>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</si>
  <si>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</si>
  <si>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</si>
  <si>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</si>
  <si>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</si>
  <si>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</si>
  <si>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</si>
  <si>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</si>
  <si>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</si>
  <si>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</si>
  <si>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</si>
  <si>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</si>
  <si>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</si>
  <si>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</si>
  <si>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</si>
  <si>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</si>
  <si>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</si>
  <si>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</si>
  <si>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</si>
  <si>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</si>
  <si>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</si>
  <si>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</si>
  <si>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</si>
  <si>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</si>
  <si>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</si>
  <si>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</si>
  <si>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</si>
  <si>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</si>
  <si>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</si>
  <si>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</si>
  <si>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</si>
  <si>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</si>
  <si>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</si>
  <si>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</si>
  <si>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</si>
  <si>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</si>
  <si>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</si>
  <si>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</si>
  <si>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</si>
  <si>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</si>
  <si>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</si>
  <si>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</si>
  <si>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</si>
  <si>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</si>
  <si>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</si>
  <si>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</si>
  <si>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</si>
  <si>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</si>
  <si>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</si>
  <si>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</si>
  <si>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</si>
  <si>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</si>
  <si>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</si>
  <si>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</si>
  <si>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</si>
  <si>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</si>
  <si>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</si>
  <si>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</si>
  <si>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</si>
  <si>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</si>
  <si>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</si>
  <si>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</si>
  <si>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</si>
  <si>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</si>
  <si>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</si>
  <si>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</si>
  <si>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</si>
  <si>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</si>
  <si>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</si>
  <si>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</si>
  <si>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</si>
  <si>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</si>
  <si>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</si>
  <si>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</si>
  <si>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</si>
  <si>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</si>
  <si>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</si>
  <si>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</si>
  <si>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</si>
  <si>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</si>
  <si>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</si>
  <si>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</si>
  <si>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</si>
  <si>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</si>
  <si>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</si>
  <si>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</si>
  <si>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</si>
  <si>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</si>
  <si>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</si>
  <si>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</si>
  <si>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</si>
  <si>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</si>
  <si>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</si>
  <si>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</si>
  <si>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</si>
  <si>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</si>
  <si>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</si>
  <si>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</si>
  <si>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</si>
  <si>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</si>
  <si>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</si>
  <si>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</si>
  <si>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</si>
  <si>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</si>
  <si>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</si>
  <si>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</si>
  <si>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</si>
  <si>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</si>
  <si>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</si>
  <si>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</si>
  <si>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</si>
  <si>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</si>
  <si>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</si>
  <si>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</si>
  <si>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</si>
  <si>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</si>
  <si>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</si>
  <si>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</si>
  <si>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</si>
  <si>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</si>
  <si>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</si>
  <si>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</si>
  <si>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</si>
  <si>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</si>
  <si>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</si>
  <si>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</si>
  <si>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</si>
  <si>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</si>
  <si>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</si>
  <si>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</si>
  <si>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</si>
  <si>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</si>
  <si>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</si>
  <si>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</si>
  <si>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</si>
  <si>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</si>
  <si>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</si>
  <si>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</si>
  <si>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</si>
  <si>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</si>
  <si>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</si>
  <si>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</si>
  <si>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</si>
  <si>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</si>
  <si>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</si>
  <si>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</si>
  <si>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</si>
  <si>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</si>
  <si>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</si>
  <si>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</si>
  <si>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</si>
  <si>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</si>
  <si>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</si>
  <si>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</si>
  <si>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</si>
  <si>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</si>
  <si>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</si>
  <si>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</si>
  <si>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</si>
  <si>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</si>
  <si>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</si>
  <si>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</si>
  <si>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</si>
  <si>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</si>
  <si>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</si>
  <si>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</si>
  <si>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</si>
  <si>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</si>
  <si>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</si>
  <si>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</si>
  <si>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</si>
  <si>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</si>
  <si>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</si>
  <si>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</si>
  <si>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</si>
  <si>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</si>
  <si>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</si>
  <si>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</si>
  <si>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</si>
  <si>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</si>
  <si>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</si>
  <si>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</si>
  <si>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</si>
  <si>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</si>
  <si>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</si>
  <si>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</si>
  <si>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</si>
  <si>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</si>
  <si>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</si>
  <si>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</si>
  <si>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</si>
  <si>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</si>
  <si>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</si>
  <si>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</si>
  <si>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</si>
  <si>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</si>
  <si>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</si>
  <si>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</si>
  <si>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</si>
  <si>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</si>
  <si>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</si>
  <si>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</si>
  <si>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</si>
  <si>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</si>
  <si>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</si>
  <si>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</si>
  <si>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</si>
  <si>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</si>
  <si>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</si>
  <si>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</si>
  <si>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</si>
  <si>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</si>
  <si>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</si>
  <si>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</si>
  <si>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</si>
  <si>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</si>
  <si>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</si>
  <si>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</si>
  <si>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</si>
  <si>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</si>
  <si>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</si>
  <si>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</si>
  <si>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</si>
  <si>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</si>
  <si>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</si>
  <si>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</si>
  <si>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</si>
  <si>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</si>
  <si>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</si>
  <si>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</si>
  <si>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</si>
  <si>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</si>
  <si>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</si>
  <si>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</si>
  <si>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</si>
  <si>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</si>
  <si>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</si>
  <si>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</si>
  <si>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</si>
  <si>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</si>
  <si>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</si>
  <si>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</si>
  <si>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</si>
  <si>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</si>
  <si>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</si>
  <si>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</si>
  <si>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</si>
  <si>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</si>
  <si>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</si>
  <si>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</si>
  <si>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</si>
  <si>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</si>
  <si>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</si>
  <si>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</si>
  <si>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</si>
  <si>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</si>
  <si>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</si>
  <si>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</si>
  <si>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</si>
  <si>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</si>
  <si>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</si>
  <si>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</si>
  <si>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</si>
  <si>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</si>
  <si>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</si>
  <si>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</si>
  <si>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</si>
  <si>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</si>
  <si>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</si>
  <si>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</si>
  <si>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</si>
  <si>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</si>
  <si>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</si>
  <si>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</si>
  <si>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</si>
  <si>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</si>
  <si>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</si>
  <si>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</si>
  <si>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</si>
  <si>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</si>
  <si>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</si>
  <si>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</si>
  <si>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</si>
  <si>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</si>
  <si>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</si>
  <si>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</si>
  <si>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</si>
  <si>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</si>
  <si>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</si>
  <si>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</si>
  <si>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</si>
  <si>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</si>
  <si>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</si>
  <si>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</si>
  <si>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</si>
  <si>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</si>
  <si>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</si>
  <si>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</si>
  <si>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</si>
  <si>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</si>
  <si>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</si>
  <si>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</si>
  <si>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</si>
  <si>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</si>
  <si>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</si>
  <si>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</si>
  <si>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</si>
  <si>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</si>
  <si>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</si>
  <si>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</si>
  <si>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</si>
  <si>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</si>
  <si>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</si>
  <si>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</si>
  <si>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</si>
  <si>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</si>
  <si>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</si>
  <si>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</si>
  <si>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</si>
  <si>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</si>
  <si>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</si>
  <si>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</si>
  <si>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</si>
  <si>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</si>
  <si>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</si>
  <si>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</si>
  <si>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</si>
  <si>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</si>
  <si>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</si>
  <si>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</si>
  <si>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</si>
  <si>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</si>
  <si>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</si>
  <si>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</si>
  <si>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</si>
  <si>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</si>
  <si>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</si>
  <si>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</si>
  <si>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</si>
  <si>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</si>
  <si>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</si>
  <si>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</si>
  <si>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</si>
  <si>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</si>
  <si>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</si>
  <si>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</si>
  <si>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</si>
  <si>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</si>
  <si>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</si>
  <si>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</si>
  <si>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</si>
  <si>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</si>
  <si>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</si>
  <si>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</si>
  <si>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</si>
  <si>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</si>
  <si>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</si>
  <si>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</si>
  <si>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</si>
  <si>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</si>
  <si>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</si>
  <si>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</si>
  <si>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</si>
  <si>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</si>
  <si>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</si>
  <si>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</si>
  <si>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</si>
  <si>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</si>
  <si>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</si>
  <si>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</si>
  <si>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</si>
  <si>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</si>
  <si>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</si>
  <si>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</si>
  <si>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</si>
  <si>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</si>
  <si>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</si>
  <si>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</si>
  <si>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</si>
  <si>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</si>
  <si>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</si>
  <si>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</si>
  <si>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</si>
  <si>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</si>
  <si>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</si>
  <si>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</si>
  <si>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</si>
  <si>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</si>
  <si>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</si>
  <si>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</si>
  <si>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</si>
  <si>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</si>
  <si>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</si>
  <si>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</si>
  <si>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</si>
  <si>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</si>
  <si>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</si>
  <si>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</si>
  <si>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</si>
  <si>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</si>
  <si>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</si>
  <si>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</si>
  <si>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</si>
  <si>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</si>
  <si>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</si>
  <si>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</si>
  <si>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</si>
  <si>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</si>
  <si>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</si>
  <si>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</si>
  <si>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</si>
  <si>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</si>
  <si>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</si>
  <si>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</si>
  <si>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</si>
  <si>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</si>
  <si>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</si>
  <si>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</si>
  <si>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</si>
  <si>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</si>
  <si>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</si>
  <si>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</si>
  <si>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</si>
  <si>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</si>
  <si>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</si>
  <si>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</si>
  <si>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</si>
  <si>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</si>
  <si>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</si>
  <si>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</si>
  <si>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</si>
  <si>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</si>
  <si>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</si>
  <si>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</si>
  <si>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</si>
  <si>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</si>
  <si>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</si>
  <si>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</si>
  <si>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</si>
  <si>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</si>
  <si>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</si>
  <si>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</si>
  <si>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</si>
  <si>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</si>
  <si>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</si>
  <si>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</si>
  <si>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</si>
  <si>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</si>
  <si>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</si>
  <si>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</si>
  <si>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</si>
  <si>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</si>
  <si>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</si>
  <si>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</si>
  <si>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</si>
  <si>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</si>
  <si>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</si>
  <si>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</si>
  <si>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</si>
  <si>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</si>
  <si>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</si>
  <si>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</si>
  <si>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</si>
  <si>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</si>
  <si>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</si>
  <si>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</si>
  <si>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</si>
  <si>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</si>
  <si>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</si>
  <si>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</si>
  <si>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</si>
  <si>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</si>
  <si>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</si>
  <si>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</si>
  <si>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</si>
  <si>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</si>
  <si>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</si>
  <si>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</si>
  <si>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</si>
  <si>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</si>
  <si>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</si>
  <si>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</si>
  <si>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</si>
  <si>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</si>
  <si>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</si>
  <si>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</si>
  <si>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</si>
  <si>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</si>
  <si>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</si>
  <si>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</si>
  <si>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</si>
  <si>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</si>
  <si>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</si>
  <si>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</si>
  <si>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</si>
  <si>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</si>
  <si>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</si>
  <si>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</si>
  <si>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</si>
  <si>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</si>
  <si>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</si>
  <si>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</si>
  <si>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</si>
  <si>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</si>
  <si>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</si>
  <si>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</si>
  <si>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</si>
  <si>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</si>
  <si>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</si>
  <si>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</si>
  <si>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</si>
  <si>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</si>
  <si>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</si>
  <si>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</si>
  <si>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</si>
  <si>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</si>
  <si>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</si>
  <si>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</si>
  <si>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</si>
  <si>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</si>
  <si>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</si>
  <si>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</si>
  <si>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</si>
  <si>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</si>
  <si>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</si>
  <si>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</si>
  <si>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</si>
  <si>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</si>
  <si>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</si>
  <si>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</si>
  <si>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</si>
  <si>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</si>
  <si>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</si>
  <si>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</si>
  <si>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</si>
  <si>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</si>
  <si>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</si>
  <si>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</si>
  <si>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</si>
  <si>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</si>
  <si>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</si>
  <si>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</si>
  <si>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</si>
  <si>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</si>
  <si>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</si>
  <si>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</si>
  <si>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</si>
  <si>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</si>
  <si>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</si>
  <si>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</si>
  <si>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</si>
  <si>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</si>
  <si>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</si>
  <si>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</si>
  <si>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</si>
  <si>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</si>
  <si>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</si>
  <si>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</si>
  <si>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</si>
  <si>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</si>
  <si>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</si>
  <si>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</si>
  <si>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</si>
  <si>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</si>
  <si>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</si>
  <si>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</si>
  <si>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</si>
  <si>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</si>
  <si>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</si>
  <si>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</si>
  <si>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</si>
  <si>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</si>
  <si>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</si>
  <si>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</si>
  <si>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</si>
  <si>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</si>
  <si>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</si>
  <si>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</si>
  <si>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</si>
  <si>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</si>
  <si>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</si>
  <si>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</si>
  <si>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</si>
  <si>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</si>
  <si>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</si>
  <si>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</si>
  <si>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</si>
  <si>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</si>
  <si>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</si>
  <si>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</si>
  <si>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</si>
  <si>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</si>
  <si>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</si>
  <si>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</si>
  <si>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</si>
  <si>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</si>
  <si>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</si>
  <si>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</si>
  <si>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</si>
  <si>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</si>
  <si>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</si>
  <si>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</si>
  <si>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</si>
  <si>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</si>
  <si>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</si>
  <si>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</si>
  <si>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</si>
  <si>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</si>
  <si>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</si>
  <si>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</si>
  <si>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</si>
  <si>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</si>
  <si>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</si>
  <si>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</si>
  <si>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</si>
  <si>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</si>
  <si>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</si>
  <si>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</si>
  <si>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</si>
  <si>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</si>
  <si>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</si>
  <si>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</si>
  <si>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</si>
  <si>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</si>
  <si>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</si>
  <si>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</si>
  <si>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</si>
  <si>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</si>
  <si>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</si>
  <si>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</si>
  <si>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</si>
  <si>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</si>
  <si>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</si>
  <si>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</si>
  <si>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</si>
  <si>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</si>
  <si>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</si>
  <si>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</si>
  <si>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</si>
  <si>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</si>
  <si>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</si>
  <si>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</si>
  <si>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</si>
  <si>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</si>
  <si>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</si>
  <si>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</si>
  <si>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</si>
  <si>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</si>
  <si>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</si>
  <si>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</si>
  <si>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</si>
  <si>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</si>
  <si>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</si>
  <si>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</si>
  <si>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</si>
  <si>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</si>
  <si>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</si>
  <si>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</si>
  <si>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</si>
  <si>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</si>
  <si>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</si>
  <si>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</si>
  <si>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</si>
  <si>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</si>
  <si>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</si>
  <si>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</si>
  <si>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</si>
  <si>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</si>
  <si>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</si>
  <si>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</si>
  <si>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</si>
  <si>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</si>
  <si>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</si>
  <si>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</si>
  <si>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</si>
  <si>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</si>
  <si>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</si>
  <si>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</si>
  <si>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</si>
  <si>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</si>
  <si>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</si>
  <si>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</si>
  <si>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</si>
  <si>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</si>
  <si>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</si>
  <si>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</si>
  <si>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</si>
  <si>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</si>
  <si>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</si>
  <si>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</si>
  <si>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</si>
  <si>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</si>
  <si>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</si>
  <si>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</si>
  <si>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</si>
  <si>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</si>
  <si>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</si>
  <si>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</si>
  <si>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</si>
  <si>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</si>
  <si>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</si>
  <si>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</si>
  <si>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</si>
  <si>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</si>
  <si>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</si>
  <si>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</si>
  <si>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</si>
  <si>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</si>
  <si>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</si>
  <si>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</si>
  <si>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</si>
  <si>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</si>
  <si>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</si>
  <si>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</si>
  <si>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</si>
  <si>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</si>
  <si>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</si>
  <si>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</si>
  <si>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</si>
  <si>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</si>
  <si>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</si>
  <si>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</si>
  <si>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</si>
  <si>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</si>
  <si>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</si>
  <si>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</si>
  <si>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</si>
  <si>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</si>
  <si>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</si>
  <si>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</si>
  <si>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</si>
  <si>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</si>
  <si>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</si>
  <si>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</si>
  <si>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</si>
  <si>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</si>
  <si>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</si>
  <si>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</si>
  <si>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</si>
  <si>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</si>
  <si>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</si>
  <si>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</si>
  <si>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</si>
  <si>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</si>
  <si>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</si>
  <si>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</si>
  <si>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</si>
  <si>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</si>
  <si>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</si>
  <si>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</si>
  <si>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</si>
  <si>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</si>
  <si>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</si>
  <si>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</si>
  <si>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</si>
  <si>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</si>
  <si>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</si>
  <si>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</si>
  <si>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</si>
  <si>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</si>
  <si>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</si>
  <si>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</si>
  <si>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</si>
  <si>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</si>
  <si>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</si>
  <si>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</si>
  <si>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</si>
  <si>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</si>
  <si>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</si>
  <si>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</si>
  <si>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</si>
  <si>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</si>
  <si>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</si>
  <si>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</si>
  <si>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</si>
  <si>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</si>
  <si>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</si>
  <si>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</si>
  <si>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</si>
  <si>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</si>
  <si>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</si>
  <si>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</si>
  <si>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</si>
  <si>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</si>
  <si>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</si>
  <si>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</si>
  <si>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</si>
  <si>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</si>
  <si>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</si>
  <si>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</si>
  <si>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</si>
  <si>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</si>
  <si>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</si>
  <si>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</si>
  <si>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</si>
  <si>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</si>
  <si>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</si>
  <si>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</si>
  <si>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</si>
  <si>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</si>
  <si>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</si>
  <si>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</si>
  <si>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</si>
  <si>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</si>
  <si>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</si>
  <si>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</si>
  <si>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</si>
  <si>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</si>
  <si>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</si>
  <si>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</si>
  <si>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</si>
  <si>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</si>
  <si>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</si>
  <si>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</si>
  <si>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</si>
  <si>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</si>
  <si>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</si>
  <si>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</si>
  <si>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</si>
  <si>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</si>
  <si>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</si>
  <si>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</si>
  <si>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</si>
  <si>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</si>
  <si>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</si>
  <si>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</si>
  <si>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</si>
  <si>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</si>
  <si>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</si>
  <si>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</si>
  <si>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</si>
  <si>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</si>
  <si>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</si>
  <si>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</si>
  <si>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</si>
  <si>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</si>
  <si>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</si>
  <si>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</si>
  <si>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</si>
  <si>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</si>
  <si>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</si>
  <si>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</si>
  <si>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</si>
  <si>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</si>
  <si>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</si>
  <si>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</si>
  <si>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</si>
  <si>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</si>
  <si>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</si>
  <si>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</si>
  <si>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</si>
  <si>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</si>
  <si>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</si>
  <si>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</si>
  <si>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</si>
  <si>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</si>
  <si>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</si>
  <si>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</si>
  <si>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</si>
  <si>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</si>
  <si>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</si>
  <si>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</si>
  <si>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</si>
  <si>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</si>
  <si>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</si>
  <si>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</si>
  <si>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</si>
  <si>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</si>
  <si>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</si>
  <si>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</si>
  <si>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</si>
  <si>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</si>
  <si>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</si>
  <si>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</si>
  <si>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</si>
  <si>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</si>
  <si>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</si>
  <si>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</si>
  <si>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</si>
  <si>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</si>
  <si>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</si>
  <si>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</si>
  <si>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</si>
  <si>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</si>
  <si>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</si>
  <si>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</si>
  <si>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</si>
  <si>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</si>
  <si>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</si>
  <si>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</si>
  <si>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</si>
  <si>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</si>
  <si>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</si>
  <si>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</si>
  <si>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</si>
  <si>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</si>
  <si>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</si>
  <si>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</si>
  <si>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</si>
  <si>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</si>
  <si>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</si>
  <si>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</si>
  <si>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</si>
  <si>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</si>
  <si>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</si>
  <si>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</si>
  <si>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</si>
  <si>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</si>
  <si>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</si>
  <si>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</si>
  <si>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</si>
  <si>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</si>
  <si>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</si>
  <si>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</si>
  <si>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</si>
  <si>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</si>
  <si>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</si>
  <si>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</si>
  <si>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</si>
  <si>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</si>
  <si>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</si>
  <si>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</si>
  <si>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</si>
  <si>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</si>
  <si>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</si>
  <si>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</si>
  <si>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</si>
  <si>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</si>
  <si>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</si>
  <si>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</si>
  <si>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</si>
  <si>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</si>
  <si>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</si>
  <si>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</si>
  <si>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</si>
  <si>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</si>
  <si>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</si>
  <si>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</si>
  <si>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</si>
  <si>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</si>
  <si>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</si>
  <si>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</si>
  <si>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</si>
  <si>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</si>
  <si>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</si>
  <si>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</si>
  <si>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</si>
  <si>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</si>
  <si>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</si>
  <si>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</si>
  <si>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</si>
  <si>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</si>
  <si>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</si>
  <si>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</si>
  <si>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</si>
  <si>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</si>
  <si>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</si>
  <si>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</si>
  <si>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</si>
  <si>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</si>
  <si>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</si>
  <si>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</si>
  <si>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</si>
  <si>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</si>
  <si>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</si>
  <si>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</si>
  <si>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</si>
  <si>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</si>
  <si>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</si>
  <si>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</si>
  <si>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</si>
  <si>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</si>
  <si>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</si>
  <si>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</si>
  <si>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</si>
  <si>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</si>
  <si>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</si>
  <si>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</si>
  <si>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</si>
  <si>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</si>
  <si>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</si>
  <si>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</si>
  <si>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</si>
  <si>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</si>
  <si>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</si>
  <si>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</si>
  <si>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</si>
  <si>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</si>
  <si>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</si>
  <si>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</si>
  <si>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</si>
  <si>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</si>
  <si>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</si>
  <si>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</si>
  <si>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</si>
  <si>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</si>
  <si>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</si>
  <si>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</si>
  <si>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</si>
  <si>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</si>
  <si>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</si>
  <si>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</si>
  <si>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</si>
  <si>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</si>
  <si>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</si>
  <si>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</si>
  <si>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</si>
  <si>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</si>
  <si>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</si>
  <si>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</si>
  <si>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</si>
  <si>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</si>
  <si>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</si>
  <si>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</si>
  <si>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</si>
  <si>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</si>
  <si>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</si>
  <si>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</si>
  <si>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</si>
  <si>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</si>
  <si>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</si>
  <si>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</si>
  <si>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</si>
  <si>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</si>
  <si>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</si>
  <si>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</si>
  <si>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</si>
  <si>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</si>
  <si>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</si>
  <si>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</si>
  <si>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</si>
  <si>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</si>
  <si>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</si>
  <si>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</si>
  <si>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</si>
  <si>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</si>
  <si>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</si>
  <si>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</si>
  <si>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</si>
  <si>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</si>
  <si>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</si>
  <si>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</si>
  <si>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</si>
  <si>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</si>
  <si>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</si>
  <si>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</si>
  <si>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</si>
  <si>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</si>
  <si>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</si>
  <si>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</si>
  <si>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</si>
  <si>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</si>
  <si>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</si>
  <si>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</si>
  <si>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</si>
  <si>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</si>
  <si>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</si>
  <si>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</si>
  <si>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</si>
  <si>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</si>
  <si>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</si>
  <si>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</si>
  <si>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</si>
  <si>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</si>
  <si>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</si>
  <si>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</si>
  <si>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</si>
  <si>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</si>
  <si>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</si>
  <si>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</si>
  <si>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</si>
  <si>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</si>
  <si>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</si>
  <si>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</si>
  <si>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</si>
  <si>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</si>
  <si>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</si>
  <si>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</si>
  <si>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</si>
  <si>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</si>
  <si>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</si>
  <si>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</si>
  <si>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</si>
  <si>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</si>
  <si>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</si>
  <si>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</si>
  <si>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</si>
  <si>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</si>
  <si>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</si>
  <si>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</si>
  <si>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</si>
  <si>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</si>
  <si>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</si>
  <si>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</si>
  <si>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</si>
  <si>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</si>
  <si>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</si>
  <si>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</si>
  <si>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</si>
  <si>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</si>
  <si>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</si>
  <si>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</si>
  <si>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</si>
  <si>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</si>
  <si>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</si>
  <si>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</si>
  <si>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</si>
  <si>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</si>
  <si>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</si>
  <si>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</si>
  <si>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</si>
  <si>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</si>
  <si>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</si>
  <si>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</si>
  <si>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</si>
  <si>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</si>
  <si>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</si>
  <si>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</si>
  <si>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</si>
  <si>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</si>
  <si>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</si>
  <si>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</si>
  <si>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</si>
  <si>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</si>
  <si>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</si>
  <si>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</si>
  <si>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</si>
  <si>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</si>
  <si>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</si>
  <si>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</si>
  <si>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</si>
  <si>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</si>
  <si>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</si>
  <si>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</si>
  <si>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</si>
  <si>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</si>
  <si>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</si>
  <si>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</si>
  <si>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</si>
  <si>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</si>
  <si>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</si>
  <si>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</si>
  <si>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</si>
  <si>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</si>
  <si>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</si>
  <si>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</si>
  <si>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</si>
  <si>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</si>
  <si>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</si>
  <si>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</si>
  <si>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</si>
  <si>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</si>
  <si>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</si>
  <si>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</si>
  <si>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</si>
  <si>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</si>
  <si>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</si>
  <si>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</si>
  <si>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</si>
  <si>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</si>
  <si>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</si>
  <si>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</si>
  <si>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</si>
  <si>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</si>
  <si>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</si>
  <si>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</si>
  <si>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</si>
  <si>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</si>
  <si>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</si>
  <si>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</si>
  <si>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</si>
  <si>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</si>
  <si>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</si>
  <si>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</si>
  <si>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</si>
  <si>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</si>
  <si>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</si>
  <si>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</si>
  <si>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</si>
  <si>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</si>
  <si>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</si>
  <si>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</si>
  <si>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</si>
  <si>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</si>
  <si>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</si>
  <si>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</si>
  <si>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</si>
  <si>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</si>
  <si>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</si>
  <si>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</si>
  <si>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</si>
  <si>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</si>
  <si>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</si>
  <si>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</si>
  <si>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</si>
  <si>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</si>
  <si>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</si>
  <si>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</si>
  <si>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</si>
  <si>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</si>
  <si>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</si>
  <si>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</si>
  <si>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</si>
  <si>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</si>
  <si>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</si>
  <si>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</si>
  <si>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</si>
  <si>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</si>
  <si>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</si>
  <si>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</si>
  <si>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</si>
  <si>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</si>
  <si>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</si>
  <si>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</si>
  <si>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</si>
  <si>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</si>
  <si>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</si>
  <si>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</si>
  <si>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</si>
  <si>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</si>
  <si>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</si>
  <si>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</si>
  <si>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</si>
  <si>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</si>
  <si>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</si>
  <si>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</si>
  <si>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</si>
  <si>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</si>
  <si>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</si>
  <si>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</si>
  <si>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</si>
  <si>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</si>
  <si>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</si>
  <si>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</si>
  <si>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</si>
  <si>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</si>
  <si>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</si>
  <si>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</si>
  <si>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</si>
  <si>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</si>
  <si>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</si>
  <si>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</si>
  <si>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</si>
  <si>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</si>
  <si>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</si>
  <si>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</si>
  <si>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</si>
  <si>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</si>
  <si>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</si>
  <si>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</si>
  <si>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</si>
  <si>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</si>
  <si>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</si>
  <si>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</si>
  <si>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</si>
  <si>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</si>
  <si>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</si>
  <si>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</si>
  <si>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</si>
  <si>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</si>
  <si>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</si>
  <si>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</si>
  <si>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</si>
  <si>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</si>
  <si>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</si>
  <si>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</si>
  <si>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</si>
  <si>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</si>
  <si>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</si>
  <si>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</si>
  <si>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</si>
  <si>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</si>
  <si>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</si>
  <si>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</si>
  <si>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</si>
  <si>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</si>
  <si>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</si>
  <si>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</si>
  <si>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</si>
  <si>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</si>
  <si>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</si>
  <si>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</si>
  <si>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</si>
  <si>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</si>
  <si>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</si>
  <si>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</si>
  <si>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</si>
  <si>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</si>
  <si>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</si>
  <si>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</si>
  <si>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</si>
  <si>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</si>
  <si>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</si>
  <si>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</si>
  <si>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</si>
  <si>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</si>
  <si>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</si>
  <si>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</si>
  <si>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</si>
  <si>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</si>
  <si>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</si>
  <si>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</si>
  <si>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</si>
  <si>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</si>
  <si>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</si>
  <si>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</si>
  <si>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</si>
  <si>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</si>
  <si>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</si>
  <si>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</si>
  <si>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</si>
  <si>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</si>
  <si>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</si>
  <si>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</si>
  <si>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</si>
  <si>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</si>
  <si>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</si>
  <si>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</si>
  <si>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</si>
  <si>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</si>
  <si>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</si>
  <si>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</si>
  <si>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</si>
  <si>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</si>
  <si>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</si>
  <si>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</si>
  <si>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</si>
  <si>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</si>
  <si>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</si>
  <si>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</si>
  <si>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</si>
  <si>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</si>
  <si>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</si>
  <si>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</si>
  <si>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</si>
  <si>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</si>
  <si>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</si>
  <si>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</si>
  <si>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</si>
  <si>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</si>
  <si>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</si>
  <si>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</si>
  <si>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</si>
  <si>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</si>
  <si>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</si>
  <si>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</si>
  <si>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</si>
  <si>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</si>
  <si>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</si>
  <si>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</si>
  <si>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</si>
  <si>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</si>
  <si>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</si>
  <si>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</si>
  <si>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</si>
  <si>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</si>
  <si>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</si>
  <si>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</si>
  <si>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</si>
  <si>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</si>
  <si>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</si>
  <si>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</si>
  <si>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</si>
  <si>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</si>
  <si>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</si>
  <si>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</si>
  <si>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</si>
  <si>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</si>
  <si>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</si>
  <si>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</si>
  <si>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</si>
  <si>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</si>
  <si>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</si>
  <si>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</si>
  <si>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</si>
  <si>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</si>
  <si>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</si>
  <si>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</si>
  <si>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</si>
  <si>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</si>
  <si>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</si>
  <si>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</si>
  <si>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</si>
  <si>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</si>
  <si>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</si>
  <si>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</si>
  <si>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</si>
  <si>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</si>
  <si>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</si>
  <si>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</si>
  <si>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</si>
  <si>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</si>
  <si>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</si>
  <si>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</si>
  <si>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</si>
  <si>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</si>
  <si>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</si>
  <si>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</si>
  <si>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</si>
  <si>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</si>
  <si>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</si>
  <si>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</si>
  <si>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</si>
  <si>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</si>
  <si>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</si>
  <si>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</si>
  <si>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</si>
  <si>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</si>
  <si>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</si>
  <si>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</si>
  <si>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</si>
  <si>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</si>
  <si>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</si>
  <si>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</si>
  <si>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</si>
  <si>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</si>
  <si>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</si>
  <si>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</si>
  <si>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</si>
  <si>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</si>
  <si>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</si>
  <si>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</si>
  <si>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</si>
  <si>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</si>
  <si>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</si>
  <si>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</si>
  <si>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</si>
  <si>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</si>
  <si>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</si>
  <si>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</si>
  <si>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</si>
  <si>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</si>
  <si>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</si>
  <si>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</si>
  <si>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</si>
  <si>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</si>
  <si>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</si>
  <si>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</si>
  <si>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</si>
  <si>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</si>
  <si>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</si>
  <si>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</si>
  <si>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</si>
  <si>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</si>
  <si>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</si>
  <si>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</si>
  <si>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</si>
  <si>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</si>
  <si>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</si>
  <si>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</si>
  <si>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</si>
  <si>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</si>
  <si>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</si>
  <si>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</si>
  <si>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</si>
  <si>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</si>
  <si>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</si>
  <si>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</si>
  <si>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</si>
  <si>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</si>
  <si>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</si>
  <si>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</si>
  <si>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</si>
  <si>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</si>
  <si>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</si>
  <si>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</si>
  <si>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</si>
  <si>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</si>
  <si>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</si>
  <si>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</si>
  <si>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</si>
  <si>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</si>
  <si>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</si>
  <si>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</si>
  <si>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</si>
  <si>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</si>
  <si>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</si>
  <si>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</si>
  <si>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</si>
  <si>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</si>
  <si>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</si>
  <si>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</si>
  <si>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</si>
  <si>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</si>
  <si>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</si>
  <si>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</si>
  <si>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</si>
  <si>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</si>
  <si>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</si>
  <si>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</si>
  <si>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</si>
  <si>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</si>
  <si>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</si>
  <si>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</si>
  <si>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</si>
  <si>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</si>
  <si>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</si>
  <si>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</si>
  <si>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</si>
  <si>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</si>
  <si>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</si>
  <si>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</si>
  <si>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</si>
  <si>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</si>
  <si>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</si>
  <si>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</si>
  <si>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</si>
  <si>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</si>
  <si>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</si>
  <si>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</si>
  <si>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</si>
  <si>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</si>
  <si>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</si>
  <si>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</si>
  <si>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</si>
  <si>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</si>
  <si>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</si>
  <si>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</si>
  <si>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</si>
  <si>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</si>
  <si>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</si>
  <si>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</si>
  <si>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</si>
  <si>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</si>
  <si>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</si>
  <si>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</si>
  <si>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</si>
  <si>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</si>
  <si>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</si>
  <si>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</si>
  <si>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</si>
  <si>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</si>
  <si>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</si>
  <si>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</si>
  <si>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</si>
  <si>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</si>
  <si>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</si>
  <si>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</si>
  <si>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</si>
  <si>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</si>
  <si>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</si>
  <si>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</si>
  <si>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</si>
  <si>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</si>
  <si>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</si>
  <si>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</si>
  <si>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</si>
  <si>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</si>
  <si>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</si>
  <si>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</si>
  <si>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</si>
  <si>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</si>
  <si>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</si>
  <si>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</si>
  <si>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</si>
  <si>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</si>
  <si>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</si>
  <si>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</si>
  <si>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</si>
  <si>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</si>
  <si>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</si>
  <si>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</si>
  <si>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</si>
  <si>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</si>
  <si>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</si>
  <si>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</si>
  <si>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</si>
  <si>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</si>
  <si>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</si>
  <si>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</si>
  <si>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</si>
  <si>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</si>
  <si>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</si>
  <si>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</si>
  <si>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</si>
  <si>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</si>
  <si>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</si>
  <si>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</si>
  <si>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</si>
  <si>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</si>
  <si>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</si>
  <si>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</si>
  <si>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</si>
  <si>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</si>
  <si>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</si>
  <si>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</si>
  <si>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</si>
  <si>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</si>
  <si>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</si>
  <si>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</si>
  <si>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</si>
  <si>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</si>
  <si>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</si>
  <si>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</si>
  <si>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</si>
  <si>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</si>
  <si>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</si>
  <si>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</si>
  <si>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</si>
  <si>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</si>
  <si>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</si>
  <si>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</si>
  <si>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</si>
  <si>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</si>
  <si>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</si>
  <si>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</si>
  <si>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</si>
  <si>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</si>
  <si>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</si>
  <si>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</si>
  <si>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</si>
  <si>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</si>
  <si>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</si>
  <si>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</si>
  <si>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</si>
  <si>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</si>
  <si>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</si>
  <si>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</si>
  <si>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</si>
  <si>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</si>
  <si>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</si>
  <si>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</si>
  <si>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</si>
  <si>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</si>
  <si>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</si>
  <si>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</si>
  <si>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</si>
  <si>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</si>
  <si>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</si>
  <si>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</si>
  <si>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</si>
  <si>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</si>
  <si>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</si>
  <si>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</si>
  <si>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</si>
  <si>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</si>
  <si>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</si>
  <si>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</si>
  <si>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</si>
  <si>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</si>
  <si>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</si>
  <si>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</si>
  <si>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</si>
  <si>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</si>
  <si>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</si>
  <si>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</si>
  <si>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</si>
  <si>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</si>
  <si>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</si>
  <si>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</si>
  <si>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</si>
  <si>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</si>
  <si>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</si>
  <si>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</si>
  <si>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</si>
  <si>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</si>
  <si>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</si>
  <si>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</si>
  <si>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</si>
  <si>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</si>
  <si>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</si>
  <si>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</si>
  <si>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</si>
  <si>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</si>
  <si>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</si>
  <si>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</si>
  <si>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</si>
  <si>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</si>
  <si>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</si>
  <si>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</si>
  <si>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</si>
  <si>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</si>
  <si>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</si>
  <si>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</si>
  <si>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</si>
  <si>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</si>
  <si>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</si>
  <si>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</si>
  <si>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</si>
  <si>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</si>
  <si>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</si>
  <si>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</si>
  <si>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</si>
  <si>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</si>
  <si>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</si>
  <si>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</si>
  <si>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</si>
  <si>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</si>
  <si>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</si>
  <si>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</si>
  <si>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</si>
  <si>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</si>
  <si>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</si>
  <si>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</si>
  <si>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</si>
  <si>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</si>
  <si>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</si>
  <si>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</si>
  <si>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</si>
  <si>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</si>
  <si>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</si>
  <si>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</si>
  <si>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</si>
  <si>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</si>
  <si>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</si>
  <si>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</si>
  <si>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</si>
  <si>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</si>
  <si>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</si>
  <si>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</si>
  <si>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</si>
  <si>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</si>
  <si>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</si>
  <si>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</si>
  <si>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</si>
  <si>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</si>
  <si>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</si>
  <si>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</si>
  <si>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</si>
  <si>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</si>
  <si>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</si>
  <si>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</si>
  <si>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</si>
  <si>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</si>
  <si>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</si>
  <si>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</si>
  <si>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</si>
  <si>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</si>
  <si>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</si>
  <si>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</si>
  <si>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</si>
  <si>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</si>
  <si>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</si>
  <si>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</si>
  <si>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</si>
  <si>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</si>
  <si>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</si>
  <si>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</si>
  <si>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</si>
  <si>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</si>
  <si>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</si>
  <si>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</si>
  <si>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</si>
  <si>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</si>
  <si>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</si>
  <si>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</si>
  <si>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</si>
  <si>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</si>
  <si>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</si>
  <si>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</si>
  <si>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</si>
  <si>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</si>
  <si>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</si>
  <si>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</si>
  <si>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</si>
  <si>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</si>
  <si>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</si>
  <si>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</si>
  <si>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</si>
  <si>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</si>
  <si>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</si>
  <si>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</si>
  <si>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</si>
  <si>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</si>
  <si>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</si>
  <si>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</si>
  <si>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</si>
  <si>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</si>
  <si>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</si>
  <si>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</si>
  <si>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</si>
  <si>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</si>
  <si>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</si>
  <si>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</si>
  <si>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</si>
  <si>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</si>
  <si>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</si>
  <si>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</si>
  <si>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</si>
  <si>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</si>
  <si>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</si>
  <si>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</si>
  <si>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</si>
  <si>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</si>
  <si>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</si>
  <si>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</si>
  <si>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</si>
  <si>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</si>
  <si>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</si>
  <si>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</si>
  <si>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</si>
  <si>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</si>
  <si>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</si>
  <si>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</si>
  <si>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</si>
  <si>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</si>
  <si>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</si>
  <si>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</si>
  <si>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</si>
  <si>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</si>
  <si>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</si>
  <si>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</si>
  <si>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</si>
  <si>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</si>
  <si>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</si>
  <si>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</si>
  <si>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</si>
  <si>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</si>
  <si>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</si>
  <si>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</si>
  <si>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</si>
  <si>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</si>
  <si>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</si>
  <si>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</si>
  <si>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</si>
  <si>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</si>
  <si>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</si>
  <si>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</si>
  <si>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</si>
  <si>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</si>
  <si>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</si>
  <si>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</si>
  <si>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</si>
  <si>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</si>
  <si>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</si>
  <si>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</si>
  <si>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</si>
  <si>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</si>
  <si>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</si>
  <si>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</si>
  <si>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</si>
  <si>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</si>
  <si>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</si>
  <si>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</si>
  <si>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</si>
  <si>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</si>
  <si>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</si>
  <si>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</si>
  <si>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</si>
  <si>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</si>
  <si>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</si>
  <si>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</si>
  <si>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</si>
  <si>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</si>
  <si>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</si>
  <si>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</si>
  <si>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</si>
  <si>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</si>
  <si>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</si>
  <si>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</si>
  <si>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</si>
  <si>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</si>
  <si>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</si>
  <si>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</si>
  <si>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</si>
  <si>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</si>
  <si>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</si>
  <si>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</si>
  <si>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</si>
  <si>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</si>
  <si>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</si>
  <si>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</si>
  <si>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</si>
  <si>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</si>
  <si>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</si>
  <si>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</si>
  <si>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</si>
  <si>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</si>
  <si>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</si>
  <si>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</si>
  <si>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</si>
  <si>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</si>
  <si>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</si>
  <si>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</si>
  <si>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</si>
  <si>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</si>
  <si>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</si>
  <si>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</si>
  <si>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</si>
  <si>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</si>
  <si>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</si>
  <si>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</si>
  <si>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</si>
  <si>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</si>
  <si>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</si>
  <si>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</si>
  <si>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</si>
  <si>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</si>
  <si>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</si>
  <si>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</si>
  <si>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</si>
  <si>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</si>
  <si>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</si>
  <si>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</si>
  <si>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</si>
  <si>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</si>
  <si>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</si>
  <si>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</si>
  <si>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</si>
  <si>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</si>
  <si>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</si>
  <si>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</si>
  <si>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</si>
  <si>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</si>
  <si>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</si>
  <si>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</si>
  <si>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</si>
  <si>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</si>
  <si>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</si>
  <si>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</si>
  <si>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</si>
  <si>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</si>
  <si>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</si>
  <si>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</si>
  <si>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</si>
  <si>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</si>
  <si>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</si>
  <si>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</si>
  <si>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</si>
  <si>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</si>
  <si>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</si>
  <si>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</si>
  <si>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</si>
  <si>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</si>
  <si>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</si>
  <si>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</si>
  <si>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</si>
  <si>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</si>
  <si>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</si>
  <si>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</si>
  <si>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</si>
  <si>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</si>
  <si>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</si>
  <si>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</si>
  <si>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</si>
  <si>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</si>
  <si>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</si>
  <si>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</si>
  <si>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</si>
  <si>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</si>
  <si>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</si>
  <si>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</si>
  <si>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</si>
  <si>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</si>
  <si>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</si>
  <si>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</si>
  <si>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</si>
  <si>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</si>
  <si>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</si>
  <si>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</si>
  <si>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</si>
  <si>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</si>
  <si>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</si>
  <si>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</si>
  <si>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</si>
  <si>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</si>
  <si>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</si>
  <si>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</si>
  <si>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</si>
  <si>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</si>
  <si>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</si>
  <si>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</si>
  <si>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</si>
  <si>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</si>
  <si>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</si>
  <si>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</si>
  <si>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</si>
  <si>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</si>
  <si>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</si>
  <si>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</si>
  <si>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</si>
  <si>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</si>
  <si>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</si>
  <si>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</si>
  <si>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</si>
  <si>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</si>
  <si>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</si>
  <si>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</si>
  <si>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</si>
  <si>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</si>
  <si>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</si>
  <si>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</si>
  <si>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</si>
  <si>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</si>
  <si>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</si>
  <si>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</si>
  <si>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</si>
  <si>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</si>
  <si>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</si>
  <si>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</si>
  <si>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</si>
  <si>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</si>
  <si>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</si>
  <si>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</si>
  <si>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</si>
  <si>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</si>
  <si>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</si>
  <si>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</si>
  <si>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</si>
  <si>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</si>
  <si>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</si>
  <si>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</si>
  <si>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</si>
  <si>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</si>
  <si>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</si>
  <si>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</si>
  <si>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</si>
  <si>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</si>
  <si>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</si>
  <si>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</si>
  <si>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</si>
  <si>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</si>
  <si>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</si>
  <si>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</si>
  <si>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</si>
  <si>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</si>
  <si>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</si>
  <si>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</si>
  <si>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</si>
  <si>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</si>
  <si>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</si>
  <si>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</si>
  <si>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</si>
  <si>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</si>
  <si>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</si>
  <si>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</si>
  <si>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</si>
  <si>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</si>
  <si>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</si>
  <si>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</si>
  <si>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</si>
  <si>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</si>
  <si>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</si>
  <si>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</si>
  <si>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</si>
  <si>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</si>
  <si>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</si>
  <si>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</si>
  <si>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</si>
  <si>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</si>
  <si>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</si>
  <si>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</si>
  <si>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</si>
  <si>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</si>
  <si>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</si>
  <si>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</si>
  <si>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</si>
  <si>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</si>
  <si>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</si>
  <si>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</si>
  <si>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</si>
  <si>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</si>
  <si>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</si>
  <si>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</si>
  <si>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</si>
  <si>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</si>
  <si>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</si>
  <si>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</si>
  <si>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</si>
  <si>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</si>
  <si>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</si>
  <si>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</si>
  <si>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</si>
  <si>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</si>
  <si>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</si>
  <si>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</si>
  <si>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</si>
  <si>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</si>
  <si>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</si>
  <si>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</si>
  <si>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</si>
  <si>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</si>
  <si>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</si>
  <si>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</si>
  <si>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</si>
  <si>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</si>
  <si>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</si>
  <si>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</si>
  <si>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</si>
  <si>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</si>
  <si>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</si>
  <si>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</si>
  <si>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</si>
  <si>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</si>
  <si>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</si>
  <si>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</si>
  <si>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</si>
  <si>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</si>
  <si>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</si>
  <si>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</si>
  <si>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</si>
  <si>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</si>
  <si>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</si>
  <si>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</si>
  <si>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</si>
  <si>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</si>
  <si>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</si>
  <si>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</si>
  <si>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</si>
  <si>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</si>
  <si>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</si>
  <si>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</si>
  <si>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</si>
  <si>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</si>
  <si>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</si>
  <si>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</si>
  <si>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</si>
  <si>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</si>
  <si>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</si>
  <si>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</si>
  <si>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</si>
  <si>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</si>
  <si>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</si>
  <si>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</si>
  <si>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</si>
  <si>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</si>
  <si>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</si>
  <si>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</si>
  <si>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</si>
  <si>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</si>
  <si>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</si>
  <si>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</si>
  <si>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</si>
  <si>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</si>
  <si>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</si>
  <si>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</si>
  <si>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</si>
  <si>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</si>
  <si>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</si>
  <si>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</si>
  <si>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</si>
  <si>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</si>
  <si>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</si>
  <si>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</si>
  <si>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</si>
  <si>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</si>
  <si>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</si>
  <si>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</si>
  <si>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</si>
  <si>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</si>
  <si>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</si>
  <si>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</si>
  <si>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</si>
  <si>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</si>
  <si>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</si>
  <si>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</si>
  <si>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</si>
  <si>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</si>
  <si>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</si>
  <si>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</si>
  <si>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</si>
  <si>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</si>
  <si>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</si>
  <si>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</si>
  <si>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</si>
  <si>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</si>
  <si>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</si>
  <si>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</si>
  <si>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</si>
  <si>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</si>
  <si>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</si>
  <si>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</si>
  <si>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</si>
  <si>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</si>
  <si>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</si>
  <si>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</si>
  <si>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</si>
  <si>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</si>
  <si>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</si>
  <si>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</si>
  <si>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</si>
  <si>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</si>
  <si>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</si>
  <si>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</si>
  <si>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</si>
  <si>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</si>
  <si>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</si>
  <si>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</si>
  <si>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</si>
  <si>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</si>
  <si>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</si>
  <si>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</si>
  <si>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</si>
  <si>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</si>
  <si>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</si>
  <si>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</si>
  <si>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</si>
  <si>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</si>
  <si>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</si>
  <si>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</si>
  <si>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</si>
  <si>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</si>
  <si>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</si>
  <si>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</si>
  <si>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</si>
  <si>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</si>
  <si>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</si>
  <si>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</si>
  <si>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</si>
  <si>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</si>
  <si>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</si>
  <si>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</si>
  <si>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</si>
  <si>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</si>
  <si>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</si>
  <si>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</si>
  <si>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</si>
  <si>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</si>
  <si>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</si>
  <si>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</si>
  <si>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</si>
  <si>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</si>
  <si>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</si>
  <si>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</si>
  <si>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</si>
  <si>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</si>
  <si>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</si>
  <si>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</si>
  <si>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</si>
  <si>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</si>
  <si>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</si>
  <si>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</si>
  <si>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</si>
  <si>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</si>
  <si>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</si>
  <si>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</si>
  <si>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</si>
  <si>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</si>
  <si>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</si>
  <si>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</si>
  <si>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</si>
  <si>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</si>
  <si>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</si>
  <si>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</si>
  <si>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</si>
  <si>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</si>
  <si>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</si>
  <si>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</si>
  <si>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</si>
  <si>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</si>
  <si>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</si>
  <si>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</si>
  <si>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</si>
  <si>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</si>
  <si>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</si>
  <si>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</si>
  <si>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</si>
  <si>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</si>
  <si>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</si>
  <si>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</si>
  <si>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</si>
  <si>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</si>
  <si>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</si>
  <si>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</si>
  <si>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</si>
  <si>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</si>
  <si>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</si>
  <si>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</si>
  <si>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</si>
  <si>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</si>
  <si>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</si>
  <si>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</si>
  <si>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</si>
  <si>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</si>
  <si>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</si>
  <si>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</si>
  <si>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</si>
  <si>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</si>
  <si>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</si>
  <si>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</si>
  <si>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</si>
  <si>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</si>
  <si>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</si>
  <si>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</si>
  <si>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</si>
  <si>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</si>
  <si>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</si>
  <si>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</si>
  <si>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</si>
  <si>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</si>
  <si>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</si>
  <si>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</si>
  <si>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</si>
  <si>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</si>
  <si>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</si>
  <si>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</si>
  <si>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</si>
  <si>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</si>
  <si>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</si>
  <si>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</si>
  <si>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</si>
  <si>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</si>
  <si>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</si>
  <si>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</si>
  <si>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</si>
  <si>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</si>
  <si>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</si>
  <si>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</si>
  <si>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</si>
  <si>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</si>
  <si>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</si>
  <si>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</si>
  <si>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</si>
  <si>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</si>
  <si>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</si>
  <si>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</si>
  <si>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</si>
  <si>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</si>
  <si>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</si>
  <si>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</si>
  <si>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</si>
  <si>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</si>
  <si>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</si>
  <si>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</si>
  <si>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</si>
  <si>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</si>
  <si>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</si>
  <si>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</si>
  <si>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</si>
  <si>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</si>
  <si>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</si>
  <si>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</si>
  <si>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</si>
  <si>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</si>
  <si>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</si>
  <si>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</si>
  <si>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</si>
  <si>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</si>
  <si>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</si>
  <si>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</si>
  <si>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</si>
  <si>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</si>
  <si>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</si>
  <si>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</si>
  <si>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</si>
  <si>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</si>
  <si>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</si>
  <si>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</si>
  <si>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</si>
  <si>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</si>
  <si>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</si>
  <si>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</si>
  <si>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</si>
  <si>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</si>
  <si>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</si>
  <si>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</si>
  <si>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</si>
  <si>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</si>
  <si>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</si>
  <si>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</si>
  <si>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</si>
  <si>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</si>
  <si>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</si>
  <si>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</si>
  <si>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</si>
  <si>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</si>
  <si>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</si>
  <si>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</si>
  <si>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</si>
  <si>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</si>
  <si>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</si>
  <si>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</si>
  <si>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</si>
  <si>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</si>
  <si>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</si>
  <si>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</si>
  <si>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</si>
  <si>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</si>
  <si>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</si>
  <si>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</si>
  <si>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</si>
  <si>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</si>
  <si>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</si>
  <si>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</si>
  <si>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</si>
  <si>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</si>
  <si>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</si>
  <si>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</si>
  <si>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</si>
  <si>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</si>
  <si>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</si>
  <si>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</si>
  <si>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</si>
  <si>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</si>
  <si>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</si>
  <si>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</si>
  <si>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</si>
  <si>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</si>
  <si>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</si>
  <si>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</si>
  <si>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</si>
  <si>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</si>
  <si>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</si>
  <si>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</si>
  <si>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</si>
  <si>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</si>
  <si>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</si>
  <si>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</si>
  <si>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</si>
  <si>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</si>
  <si>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</si>
  <si>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</si>
  <si>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</si>
  <si>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</si>
  <si>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</si>
  <si>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</si>
  <si>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</si>
  <si>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</si>
  <si>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</si>
  <si>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</si>
  <si>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</si>
  <si>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</si>
  <si>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</si>
  <si>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</si>
  <si>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</si>
  <si>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</si>
  <si>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</si>
  <si>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</si>
  <si>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</si>
  <si>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</si>
  <si>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</si>
  <si>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</si>
  <si>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</si>
  <si>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</si>
  <si>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</si>
  <si>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</si>
  <si>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</si>
  <si>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</si>
  <si>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</si>
  <si>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</si>
  <si>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</si>
  <si>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</si>
  <si>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</si>
  <si>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</si>
  <si>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</si>
  <si>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</si>
  <si>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</si>
  <si>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</si>
  <si>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</si>
  <si>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</si>
  <si>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</si>
  <si>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</si>
  <si>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</si>
  <si>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</si>
  <si>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</si>
  <si>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</si>
  <si>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</si>
  <si>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</si>
  <si>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</si>
  <si>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</si>
  <si>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</si>
  <si>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</si>
  <si>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</si>
  <si>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</si>
  <si>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 xml:space="preserve"> PCM-20251004-00001950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</si>
  <si>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</si>
  <si>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</si>
  <si>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</si>
  <si>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</si>
  <si>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</si>
  <si>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</si>
  <si>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</si>
  <si>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</si>
  <si>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</si>
  <si>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</si>
  <si>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</si>
  <si>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</si>
  <si>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</si>
  <si>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</si>
  <si>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</si>
  <si>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70 MIN </t>
  </si>
  <si>
    <t>PCM-20251004-00001993</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</si>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</sst>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272.01524062499811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3.8492939813295379E-2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45934.963666550924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45934.963666550924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45934.963666550924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45934.963666550924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45934.963666550924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45934.963666550924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45934.963666550924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45934.963666550924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45934.963666550924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45934.963666550924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45934.963666550924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45934.963666550924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45934.963666550924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45934.963666550924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45934.963666550924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45934.963666550924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45934.963666550924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45934.963666550924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45934.963666550924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45934.963666550924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45934.963666550924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45934.963666550924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45934.963666550924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45934.963666550924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45934.963666550924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45934.963666550924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45934.963666550924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45934.963666550924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45934.963666550924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45934.963666550924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45934.963666550924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45934.963666550924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45934.963666550924</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243.31188414351345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128.23658321759285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109.96382858796278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45934.963666550924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45934.963666550924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45934.963666550924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45934.963666550924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45934.963666550924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45934.963666550924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45934.963666550924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45934.963666550924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45934.963666550924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45934.963666550924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45934.963666550924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45934.963666550924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45934.963666550924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45934.963666550924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45934.963666550924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45934.963666550924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45934.963666550924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45934.963666550924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45934.963666550924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45934.963666550924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45934.963666550924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45934.963666550924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45934.963666550924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45934.963666550924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45934.963666550924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45934.963666550924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45934.963666550924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45934.963666550924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45934.963666550924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45934.963666550924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45934.963666550924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45934.963666550924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45934.963666550924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45934.963666550924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45934.963666550924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45934.963666550924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45934.963666550924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45934.963666550924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45934.963666550924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45934.963666550924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45934.963666550924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45934.963666550924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45934.963666550924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45934.963666550924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45934.963666550924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45934.963666550924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45934.963666550924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45934.963666550924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45934.963666550924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45934.963666550924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45934.963666550924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45934.963666550924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45934.963666550924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45934.963666550924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45934.963666550924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45934.963666550924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45934.963666550924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45934.963666550924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45934.963666550924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45934.963666550924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45934.963666550924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45934.963666550924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45934.963666550924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45934.963666550924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45934.963666550924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45934.963666550924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45934.963666550924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45934.963666550924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45934.963666550924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45934.963666550924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45934.963666550924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45934.963666550924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45934.963666550924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45934.963666550924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45934.963666550924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45934.963666550924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45934.963666550924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45934.963666550924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45934.963666550924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45934.963666550924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45934.963666550924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45934.963666550924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45934.963666550924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45934.963666550924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45934.963666550924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45934.963666550924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45934.963666550924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45934.963666550924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45934.963666550924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45934.963666550924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45934.963666550924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45934.963666550924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45934.963666550924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45934.963666550924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45934.963666550924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45934.963666550924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45934.963666550924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45934.963666550924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45934.963666550924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45934.963666550924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45934.963666550924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45934.963666550924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45934.963666550924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45934.963666550924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45934.963666550924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45934.963666550924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45934.963666550924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45934.963666550924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45934.963666550924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45934.963666550924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45934.963666550924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45934.963666550924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45934.963666550924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45934.963666550924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45934.963666550924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45934.963666550924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45934.963666550924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45934.963666550924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45934.963666550924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45934.963666550924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45934.963666550924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45934.963666550924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45934.963666550924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45934.963666550924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45934.963666550924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45934.963666550924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45934.963666550924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45934.963666550924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45934.963666550924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45934.963666550924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45934.963666550924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45934.963666550924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45934.963666550924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45934.963666550924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45934.963666550924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45934.963666550924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45934.963666550924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45934.963666550924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45934.963666550924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45934.963666550924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45934.963666550924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45934.963666550924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45934.963666550924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45934.963666550924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45934.963666550924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45934.963666550924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45934.963666550924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45934.963666550924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45934.963666550924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45934.963666550924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45934.963666550924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45934.963666550924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45934.963666550924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45934.963666550924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45934.963666550924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45934.963666550924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45934.963666550924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45934.963666550924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45934.963666550924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45934.963666550924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45934.963666550924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45934.963666550924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45934.963666550924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45934.963666550924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45934.963666550924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45934.963666550924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45934.963666550924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45934.963666550924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45934.963666550924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45934.963666550924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45934.963666550924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45934.963666550924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45934.963666550924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45934.963666550924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45934.963666550924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45934.963666550924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45934.963666550924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45934.963666550924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45934.963666550924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45934.963666550924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45934.963666550924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45934.963666550924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45934.963666550924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45934.963666550924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45934.963666550924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45934.963666550924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45934.963666550924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45934.963666550924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45934.963666550924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45934.963666550924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45934.963666550924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45934.963666550924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45934.963666550924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45934.963666550924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45934.963666550924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45934.963666550924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45934.963666550924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45934.963666550924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45934.963666550924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45934.963666550924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45934.963666550924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45934.963666550924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45934.963666550924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45934.963666550924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45934.963666550924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45934.963666550924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45934.963666550924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45934.963666550924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45934.963666550924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45934.963666550924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45934.963666550924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45934.963666550924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45934.963666550924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45934.963666550924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45934.963666550924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45934.963666550924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45934.963666550924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45934.963666550924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45934.963666550924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45934.963666550924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45934.963666550924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45934.963666550924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45934.963666550924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45934.963666550924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45934.963666550924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45934.963666550924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45934.963666550924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45934.963666550924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45934.963666550924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45934.963666550924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45934.963666550924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45934.963666550924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45934.963666550924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45934.963666550924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45934.963666550924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45934.963666550924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45934.963666550924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45934.963666550924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45934.963666550924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45934.963666550924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45934.963666550924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45934.963666550924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45934.963666550924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45934.963666550924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45934.963666550924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45934.963666550924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45934.963666550924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45934.963666550924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45934.963666550924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45934.963666550924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45934.963666550924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45934.963666550924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45934.963666550924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45934.963666550924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45934.963666550924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45934.963666550924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45934.963666550924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45934.963666550924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45934.963666550924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45934.963666550924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45934.963666550924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45934.963666550924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45934.963666550924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45934.963666550924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45934.963666550924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45934.963666550924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45934.963666550924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45934.963666550924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45934.963666550924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45934.963666550924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45934.963666550924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45934.963666550924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45934.963666550924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45934.963666550924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45934.963666550924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45934.963666550924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45934.963666550924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45934.963666550924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45934.963666550924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45934.963666550924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45934.963666550924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45934.963666550924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45934.963666550924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45934.963666550924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45934.963666550924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45934.963666550924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45934.963666550924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45934.963666550924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45934.963666550924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45934.963666550924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45934.963666550924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45934.963666550924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45934.963666550924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45934.963666550924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45934.963666550924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45934.963666550924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45934.963666550924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45934.963666550924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45934.963666550924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45934.963666550924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45934.963666550924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45934.963666550924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45934.963666550924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45934.963666550924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45934.963666550924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45934.963666550924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45934.963666550924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45934.963666550924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45934.963666550924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45934.963666550924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45934.963666550924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45934.963666550924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45934.963666550924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45934.963666550924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45934.963666550924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45934.963666550924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45934.963666550924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45934.963666550924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45934.963666550924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45934.963666550924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45934.963666550924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45934.963666550924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45934.963666550924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45934.963666550924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45934.963666550924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45934.963666550924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45934.963666550924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45934.963666550924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45934.963666550924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45934.963666550924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45934.963666550924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45934.963666550924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45934.963666550924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45934.963666550924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45934.963666550924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45934.963666550924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45934.963666550924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45934.963666550924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45934.963666550924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45934.963666550924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45934.963666550924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45934.963666550924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45934.963666550924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45934.963666550924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45934.963666550924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45934.963666550924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45934.963666550924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45934.963666550924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45934.963666550924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45934.963666550924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45934.963666550924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45934.963666550924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45934.963666550924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45934.963666550924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45934.963666550924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45934.963666550924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45934.963666550924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45934.963666550924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45934.963666550924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45934.963666550924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45934.963666550924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45934.963666550924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45934.963666550924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45934.963666550924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45934.963666550924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45934.963666550924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45934.963666550924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45934.963666550924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45934.963666550924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45934.963666550924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45934.963666550924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45934.963666550924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45934.963666550924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45934.963666550924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45934.963666550924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45934.963666550924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45934.963666550924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45934.963666550924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45934.963666550924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45934.963666550924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45934.963666550924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45934.963666550924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45934.963666550924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45934.963666550924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45934.963666550924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45934.963666550924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45934.963666550924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45934.963666550924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45934.963666550924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45934.963666550924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45934.963666550924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45934.963666550924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45934.963666550924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45934.963666550924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45934.963666550924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45934.963666550924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45934.963666550924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45934.963666550924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45934.963666550924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45934.963666550924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45934.963666550924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45934.963666550924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45934.963666550924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45934.963666550924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45934.963666550924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45934.963666550924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45934.963666550924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45934.963666550924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45934.963666550924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45934.963666550924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45934.963666550924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45934.963666550924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45934.963666550924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45934.963666550924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45934.963666550924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45934.963666550924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45934.963666550924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45934.963666550924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45934.963666550924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45934.963666550924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45934.963666550924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45934.963666550924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45934.963666550924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45934.963666550924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45934.963666550924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45934.963666550924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45934.963666550924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45934.963666550924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45934.963666550924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45934.963666550924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45934.963666550924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45934.963666550924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45934.963666550924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45934.963666550924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45934.963666550924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45934.963666550924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45934.963666550924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45934.963666550924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45934.963666550924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45934.963666550924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45934.963666550924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45934.963666550924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45934.963666550924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45934.963666550924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45934.963666550924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45934.963666550924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45934.963666550924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45934.963666550924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45934.963666550924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45934.963666550924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45934.963666550924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45934.963666550924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45934.963666550924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45934.963666550924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45934.963666550924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45934.963666550924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45934.963666550924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45934.963666550924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45934.963666550924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45934.963666550924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45934.963666550924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45934.963666550924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45934.963666550924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45934.963666550924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45934.963666550924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45934.963666550924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45934.963666550924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45934.963666550924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45934.963666550924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45934.963666550924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45934.963666550924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45934.963666550924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45934.963666550924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45934.963666550924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45934.963666550924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45934.963666550924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45934.963666550924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45934.963666550924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45934.963666550924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45934.963666550924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45934.963666550924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45934.963666550924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45934.963666550924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45934.963666550924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45934.963666550924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45934.963666550924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45934.963666550924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45934.963666550924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45934.963666550924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45934.963666550924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45934.963666550924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45934.963666550924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45934.963666550924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45934.963666550924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45934.963666550924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45934.963666550924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45934.963666550924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45934.963666550924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45934.963666550924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45934.963666550924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45934.963666550924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45934.963666550924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45934.963666550924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45934.963666550924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45934.963666550924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45934.963666550924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45934.963666550924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45934.963666550924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45934.963666550924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45934.963666550924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45934.963666550924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45934.963666550924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45934.963666550924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45934.963666550924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45934.963666550924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45934.963666550924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45934.963666550924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45934.963666550924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45934.963666550924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45934.963666550924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45934.963666550924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45934.963666550924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45934.963666550924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45934.963666550924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45934.963666550924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45934.963666550924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45934.963666550924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45934.963666550924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45934.963666550924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45934.963666550924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45934.963666550924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45934.963666550924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45934.963666550924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45934.963666550924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45934.963666550924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45934.963666550924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45934.963666550924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45934.963666550924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45934.963666550924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45934.963666550924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45934.963666550924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45934.963666550924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45934.963666550924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45934.963666550924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45934.963666550924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45934.963666550924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45934.963666550924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45934.963666550924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45934.963666550924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45934.963666550924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45934.963666550924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45934.963666550924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45934.963666550924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45934.963666550924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45934.963666550924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45934.963666550924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45934.963666550924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45934.963666550924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45934.963666550924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45934.963666550924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45934.963666550924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45934.963666550924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45934.963666550924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45934.963666550924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45934.963666550924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45934.963666550924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45934.963666550924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45934.963666550924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45934.963666550924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45934.963666550924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45934.963666550924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45934.963666550924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45934.963666550924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45934.963666550924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45934.963666550924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45934.963666550924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45934.963666550924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45934.963666550924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45934.963666550924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45934.963666550924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45934.963666550924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45934.963666550924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45934.963666550924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45934.963666550924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45934.963666550924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45934.963666550924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45934.963666550924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45934.963666550924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45934.963666550924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45934.963666550924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45934.963666550924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45934.963666550924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45934.963666550924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45934.963666550924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45934.963666550924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45934.963666550924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45934.963666550924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45934.963666550924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45934.963666550924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45934.963666550924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45934.963666550924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45934.963666550924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45934.963666550924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45934.963666550924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45934.963666550924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45934.963666550924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45934.963666550924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45934.963666550924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45934.963666550924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45934.963666550924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45934.963666550924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45934.963666550924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45934.963666550924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45934.963666550924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45934.963666550924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45934.963666550924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45934.963666550924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45934.963666550924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45934.963666550924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45934.963666550924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45934.963666550924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45934.963666550924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45934.963666550924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45934.963666550924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45934.963666550924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45934.963666550924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45934.963666550924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45934.963666550924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45934.963666550924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45934.963666550924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45934.963666550924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45934.963666550924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45934.963666550924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45934.963666550924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45934.963666550924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45934.963666550924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45934.963666550924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45934.963666550924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45934.963666550924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45934.963666550924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45934.963666550924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45934.963666550924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45934.963666550924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45934.963666550924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45934.963666550924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45934.963666550924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45934.963666550924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45934.963666550924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45934.963666550924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45934.963666550924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45934.963666550924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45934.963666550924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45934.963666550924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45934.963666550924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45934.963666550924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45934.963666550924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45934.963666550924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45934.963666550924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45934.963666550924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45934.963666550924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45934.963666550924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45934.963666550924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45934.963666550924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45934.963666550924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45934.963666550924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45934.963666550924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45934.963666550924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45934.963666550924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45934.963666550924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45934.963666550924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45934.963666550924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45934.963666550924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45934.963666550924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45934.963666550924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45934.963666550924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45934.963666550924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45934.963666550924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45934.963666550924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45934.963666550924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45934.963666550924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45934.963666550924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45934.963666550924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45934.963666550924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45934.963666550924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45934.963666550924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45934.963666550924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45934.963666550924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45934.963666550924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45934.963666550924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45934.963666550924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45934.963666550924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45934.963666550924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45934.963666550924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45934.963666550924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45934.963666550924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45934.963666550924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45934.963666550924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45934.963666550924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45934.963666550924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45934.963666550924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45934.963666550924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45934.963666550924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45934.963666550924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45934.963666550924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45934.963666550924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45934.963666550924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45934.963666550924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45934.963666550924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45934.963666550924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45934.963666550924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45934.963666550924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45934.963666550924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45934.963666550924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45934.963666550924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45934.963666550924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45934.963666550924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45934.963666550924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45934.963666550924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45934.963666550924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45934.963666550924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45934.963666550924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45934.963666550924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45934.963666550924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45934.963666550924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45934.963666550924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45934.963666550924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45934.963666550924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45934.963666550924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45934.963666550924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45934.963666550924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45934.963666550924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45934.963666550924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45934.963666550924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45934.963666550924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45934.963666550924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45934.963666550924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45934.963666550924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45934.963666550924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45934.963666550924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45934.963666550924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45934.963666550924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45934.963666550924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45934.963666550924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45934.963666550924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45934.963666550924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45934.963666550924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45934.963666550924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45934.963666550924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45934.963666550924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45934.963666550924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45934.963666550924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45934.963666550924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45934.963666550924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45934.963666550924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45934.963666550924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45934.963666550924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45934.963666550924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45934.963666550924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45934.963666550924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45934.963666550924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45934.963666550924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45934.963666550924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45934.963666550924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45934.963666550924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45934.963666550924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45934.963666550924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45934.963666550924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45934.963666550924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45934.963666550924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45934.963666550924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45934.963666550924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45934.963666550924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45934.963666550924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45934.963666550924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45934.963666550924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45934.963666550924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45934.963666550924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45934.963666550924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45934.963666550924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45934.963666550924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45934.963666550924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45934.963666550924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45934.963666550924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45934.963666550924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45934.963666550924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45934.963666550924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45934.963666550924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45934.963666550924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45934.963666550924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45934.963666550924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45934.963666550924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45934.963666550924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45934.963666550924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45934.963666550924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45934.963666550924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45934.963666550924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45934.963666550924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45934.963666550924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45934.963666550924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45934.963666550924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45934.963666550924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45934.963666550924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45934.963666550924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45934.963666550924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45934.963666550924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45934.963666550924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45934.963666550924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45934.963666550924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45934.963666550924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45934.963666550924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45934.963666550924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45934.963666550924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45934.963666550924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45934.963666550924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45934.963666550924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45934.963666550924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45934.963666550924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45934.963666550924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45934.963666550924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45934.963666550924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45934.963666550924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45934.963666550924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45934.963666550924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45934.963666550924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45934.963666550924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45934.963666550924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45934.963666550924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45934.963666550924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45934.963666550924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45934.963666550924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45934.963666550924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45934.963666550924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45934.963666550924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45934.963666550924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45934.963666550924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45934.963666550924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45934.963666550924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45934.963666550924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45934.963666550924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45934.963666550924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45934.963666550924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45934.963666550924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45934.963666550924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45934.963666550924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45934.963666550924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45934.963666550924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45934.963666550924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45934.963666550924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45934.963666550924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45934.963666550924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45934.963666550924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45934.963666550924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45934.963666550924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45934.963666550924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45934.963666550924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45934.963666550924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45934.963666550924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45934.963666550924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45934.963666550924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45934.963666550924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45934.963666550924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45934.963666550924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45934.963666550924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45934.963666550924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45934.963666550924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45934.963666550924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45934.963666550924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45934.963666550924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45934.963666550924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45934.963666550924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45934.963666550924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45934.963666550924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45934.963666550924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45934.963666550924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45934.963666550924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45934.963666550924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45934.963666550924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45934.963666550924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45934.963666550924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45934.963666550924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45934.963666550924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45934.963666550924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45934.963666550924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45934.963666550924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45934.963666550924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45934.963666550924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45934.963666550924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45934.963666550924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45934.963666550924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45934.963666550924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45934.963666550924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45934.963666550924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45934.963666550924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45934.963666550924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45934.963666550924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45934.963666550924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45934.963666550924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45934.963666550924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45934.963666550924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45934.963666550924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45934.963666550924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45934.963666550924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45934.963666550924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45934.963666550924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45934.963666550924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45934.963666550924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45934.963666550924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45934.963666550924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45934.963666550924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45934.963666550924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45934.963666550924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45934.963666550924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45934.963666550924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45934.963666550924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45934.963666550924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45934.963666550924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45934.963666550924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45934.963666550924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45934.963666550924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45934.963666550924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45934.963666550924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45934.963666550924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45934.963666550924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45934.963666550924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45934.963666550924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45934.963666550924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45934.963666550924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45934.963666550924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45934.963666550924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45934.963666550924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45934.963666550924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45934.963666550924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45934.963666550924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45934.963666550924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45934.963666550924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45934.963666550924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45934.963666550924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45934.963666550924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45934.963666550924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45934.963666550924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45934.963666550924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45934.963666550924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45934.963666550924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45934.963666550924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45934.963666550924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45934.963666550924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45934.963666550924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45934.963666550924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45934.963666550924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45934.963666550924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45934.963666550924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45934.963666550924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45934.963666550924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45934.963666550924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45934.963666550924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45934.963666550924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45934.963666550924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45934.963666550924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45934.963666550924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45934.963666550924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45934.963666550924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45934.963666550924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45934.963666550924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45934.963666550924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45934.963666550924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45934.963666550924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45934.963666550924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45934.963666550924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45934.963666550924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45934.963666550924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45934.963666550924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45934.963666550924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45934.963666550924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45934.963666550924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45934.963666550924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45934.963666550924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45934.963666550924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45934.963666550924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45934.963666550924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45934.963666550924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45934.963666550924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45934.963666550924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45934.963666550924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45934.963666550924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45934.963666550924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45934.963666550924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45934.963666550924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45934.963666550924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45934.963666550924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45934.963666550924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45934.963666550924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45934.963666550924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45934.963666550924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45934.963666550924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45934.963666550924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45934.963666550924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45934.963666550924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45934.963666550924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45934.963666550924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45934.963666550924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45934.963666550924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45934.963666550924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45934.963666550924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45934.963666550924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45934.963666550924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45934.963666550924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45934.963666550924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45934.963666550924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45934.963666550924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45934.963666550924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45934.963666550924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45934.963666550924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45934.963666550924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45934.963666550924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45934.963666550924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45934.963666550924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45934.963666550924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45934.963666550924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45934.963666550924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45934.963666550924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45934.963666550924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45934.963666550924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45934.963666550924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45934.963666550924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45934.963666550924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45934.963666550924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45934.963666550924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45934.963666550924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45934.963666550924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45934.963666550924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45934.963666550924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45934.963666550924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45934.963666550924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45934.963666550924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45934.963666550924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45934.963666550924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45934.963666550924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45934.963666550924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45934.963666550924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45934.963666550924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45934.963666550924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45934.963666550924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45934.963666550924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45934.963666550924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45934.963666550924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45934.963666550924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45934.963666550924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45934.963666550924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45934.963666550924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45934.963666550924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45934.963666550924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45934.963666550924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45934.963666550924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45934.963666550924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45934.963666550924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45934.963666550924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45934.963666550924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45934.963666550924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45934.963666550924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45934.963666550924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45934.963666550924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45934.963666550924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45934.963666550924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45934.963666550924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45934.963666550924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45934.963666550924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45934.963666550924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45934.963666550924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45934.963666550924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45934.963666550924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45934.963666550924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45934.963666550924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45934.963666550924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45934.963666550924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45934.963666550924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45934.963666550924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45934.963666550924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45934.963666550924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45934.963666550924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45934.963666550924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45934.963666550924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45934.963666550924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45934.963666550924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45934.963666550924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45934.963666550924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45934.963666550924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45934.963666550924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45934.963666550924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45934.963666550924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45934.963666550924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45934.963666550924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45934.963666550924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45934.963666550924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45934.963666550924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45934.963666550924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45934.963666550924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45934.963666550924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45934.963666550924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45934.963666550924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45934.963666550924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45934.963666550924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45934.963666550924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45934.963666550924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45934.963666550924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45934.963666550924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45934.963666550924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45934.963666550924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45934.963666550924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45934.963666550924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45934.963666550924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45934.963666550924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45934.963666550924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45934.963666550924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45934.963666550924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45934.963666550924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45934.963666550924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45934.963666550924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45934.963666550924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45934.963666550924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45934.963666550924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45934.963666550924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45934.963666550924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45934.963666550924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45934.963666550924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45934.963666550924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45934.963666550924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45934.963666550924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45934.963666550924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45934.963666550924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45934.963666550924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45934.963666550924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45934.963666550924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45934.963666550924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45934.963666550924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45934.963666550924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45934.963666550924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45934.963666550924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45934.963666550924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45934.963666550924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45934.963666550924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45934.963666550924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45934.963666550924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45934.963666550924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45934.963666550924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45934.963666550924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45934.963666550924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45934.963666550924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45934.963666550924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45934.963666550924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45934.963666550924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45934.963666550924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45934.963666550924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45934.963666550924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45934.963666550924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45934.963666550924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45934.963666550924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45934.963666550924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45934.963666550924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45934.963666550924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45934.963666550924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45934.963666550924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45934.963666550924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45934.963666550924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45934.963666550924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45934.963666550924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45934.963666550924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45934.963666550924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45934.963666550924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45934.963666550924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45934.963666550924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45934.963666550924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45934.963666550924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45934.963666550924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45934.963666550924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45934.963666550924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45934.963666550924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45934.963666550924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45934.963666550924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45934.963666550924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45934.963666550924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45934.963666550924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45934.963666550924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45934.963666550924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45934.963666550924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45934.963666550924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45934.963666550924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45934.963666550924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45934.963666550924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45934.963666550924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45934.963666550924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45934.963666550924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45934.963666550924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45934.963666550924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45934.963666550924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45934.963666550924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45934.963666550924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45934.963666550924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45934.963666550924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45934.963666550924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45934.963666550924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45934.963666550924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45934.963666550924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45934.963666550924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45934.963666550924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45934.963666550924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45934.963666550924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45934.963666550924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45934.963666550924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45934.963666550924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45934.963666550924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45934.963666550924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45934.963666550924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45934.963666550924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45934.963666550924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45934.963666550924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45934.963666550924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45934.963666550924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45934.963666550924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45934.963666550924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45934.963666550924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45934.963666550924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45934.963666550924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45934.963666550924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45934.963666550924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45934.963666550924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45934.963666550924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45934.963666550924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45934.963666550924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45934.963666550924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45934.963666550924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45934.963666550924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45934.963666550924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45934.963666550924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45934.963666550924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45934.963666550924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45934.963666550924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45934.963666550924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45934.963666550924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45934.963666550924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45934.963666550924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45934.963666550924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45934.963666550924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45934.963666550924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45934.963666550924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45934.963666550924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45934.963666550924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45934.963666550924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45934.963666550924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45934.963666550924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45934.963666550924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45934.963666550924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45934.963666550924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45934.963666550924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45934.963666550924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45934.963666550924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45934.963666550924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45934.963666550924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45934.963666550924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45934.963666550924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45934.963666550924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45934.963666550924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45934.963666550924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45934.963666550924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45934.963666550924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45934.963666550924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45934.963666550924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45934.963666550924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45934.963666550924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45934.963666550924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45934.963666550924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45934.963666550924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45934.963666550924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45934.963666550924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45934.963666550924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45934.963666550924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45934.963666550924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45934.963666550924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45934.963666550924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45934.963666550924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45934.963666550924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45934.963666550924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45934.963666550924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45934.963666550924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45934.963666550924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45934.963666550924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45934.963666550924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45934.963666550924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45934.963666550924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45934.963666550924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45934.963666550924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45934.963666550924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45934.963666550924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45934.963666550924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45934.963666550924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45934.963666550924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45934.963666550924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45934.963666550924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45934.963666550924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45934.963666550924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45934.963666550924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45934.963666550924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45934.963666550924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45934.963666550924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45934.963666550924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45934.963666550924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45934.963666550924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45934.963666550924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45934.963666550924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45934.963666550924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45934.963666550924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45934.963666550924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45934.963666550924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45934.963666550924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45934.963666550924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45934.963666550924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45934.963666550924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45934.963666550924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45934.963666550924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45934.963666550924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45934.963666550924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45934.963666550924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45934.963666550924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45934.963666550924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45934.963666550924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45934.963666550924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45934.963666550924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45934.963666550924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45934.963666550924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45934.963666550924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45934.963666550924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45934.963666550924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45934.963666550924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45934.963666550924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45934.963666550924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45934.963666550924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45934.963666550924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45934.963666550924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45934.963666550924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45934.963666550924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45934.963666550924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45934.963666550924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45934.963666550924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45934.963666550924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45934.963666550924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45934.963666550924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45934.963666550924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45934.963666550924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45934.963666550924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45934.963666550924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45934.963666550924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45934.963666550924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45934.963666550924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45934.963666550924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45934.963666550924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45934.963666550924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45934.963666550924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45934.963666550924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45934.963666550924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45934.963666550924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45934.963666550924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45934.963666550924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45934.963666550924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45934.963666550924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45934.963666550924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45934.963666550924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45934.963666550924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45934.963666550924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45934.963666550924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45934.963666550924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45934.963666550924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45934.963666550924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45934.963666550924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45934.963666550924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45934.963666550924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45934.963666550924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45934.963666550924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45934.963666550924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45934.963666550924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45934.963666550924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45934.963666550924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45934.963666550924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45934.963666550924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45934.963666550924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45934.963666550924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45934.963666550924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45934.963666550924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45934.963666550924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45934.963666550924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45934.963666550924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45934.963666550924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45934.963666550924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45934.963666550924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45934.963666550924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45934.963666550924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45934.963666550924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45934.963666550924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45934.963666550924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45934.963666550924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45934.963666550924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45934.963666550924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45934.963666550924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45934.963666550924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45934.963666550924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45934.963666550924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45934.963666550924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45934.963666550924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45934.963666550924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45934.963666550924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45934.963666550924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45934.963666550924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45934.963666550924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45934.963666550924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45934.963666550924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45934.963666550924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45934.963666550924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45934.963666550924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45934.963666550924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45934.963666550924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45934.963666550924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45934.963666550924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45934.963666550924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45934.963666550924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45934.963666550924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45934.963666550924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45934.963666550924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45934.963666550924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45934.963666550924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45934.963666550924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45934.963666550924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45934.963666550924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45934.963666550924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45934.963666550924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45934.963666550924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45934.963666550924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45934.963666550924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45934.963666550924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45934.963666550924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45934.963666550924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45934.963666550924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45934.963666550924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45934.963666550924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45934.963666550924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45934.963666550924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45934.963666550924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45934.963666550924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45934.963666550924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45934.963666550924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45934.963666550924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45934.963666550924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45934.963666550924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45934.963666550924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45934.963666550924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45934.963666550924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45934.963666550924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45934.963666550924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45934.963666550924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45934.963666550924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45934.963666550924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45934.963666550924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45934.963666550924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45934.963666550924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45934.963666550924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45934.963666550924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45934.963666550924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45934.963666550924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45934.963666550924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45934.963666550924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45934.963666550924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45934.963666550924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45934.963666550924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45934.963666550924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45934.963666550924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45934.963666550924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45934.963666550924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45934.963666550924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45934.963666550924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45934.963666550924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45934.963666550924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45934.963666550924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45934.963666550924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45934.963666550924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45934.963666550924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45934.963666550924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45934.963666550924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45934.963666550924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45934.963666550924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45934.963666550924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45934.963666550924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45934.963666550924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45934.963666550924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45934.963666550924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45934.963666550924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45934.963666550924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45934.963666550924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45934.963666550924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45934.963666550924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45934.963666550924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45934.963666550924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45934.963666550924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45934.963666550924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45934.963666550924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45934.963666550924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45934.963666550924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45934.963666550924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45934.963666550924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45934.963666550924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45934.963666550924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45934.963666550924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45934.963666550924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45934.963666550924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45934.963666550924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45934.963666550924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45934.963666550924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45934.963666550924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45934.963666550924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45934.963666550924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45934.963666550924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45934.963666550924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45934.963666550924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45934.963666550924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45934.963666550924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45934.963666550924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45934.963666550924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45934.963666550924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45934.963666550924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45934.963666550924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45934.963666550924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45934.963666550924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45934.963666550924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45934.963666550924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45934.963666550924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45934.963666550924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45934.963666550924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45934.963666550924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45934.963666550924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45934.963666550924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231.48294895832805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4.0733887731475988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0.26123599537095288</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0.11783321759139653</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5.4117939813295379E-2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4.4279976849793456E-2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45934.963666550924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45934.963666550924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45934.963666550924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45934.963666550924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45934.963666550924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45934.963666550924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45934.963666550924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45934.963666550924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45934.963666550924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45934.963666550924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45934.963666550924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45934.963666550924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45934.963666550924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45934.963666550924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45934.963666550924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45934.963666550924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45934.963666550924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45934.963666550924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45934.963666550924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45934.963666550924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45934.963666550924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45934.963666550924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45934.963666550924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45934.963666550924</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43.131606365735934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8.7747892361076083</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35936</v>
      </c>
      <c r="E4" s="37" t="s">
        <v>38964</v>
      </c>
      <c r="F4" s="38">
        <v>45934.852303240739</v>
      </c>
      <c r="G4" s="39">
        <f ca="1">IFERROR(NOW()-F4,"-")</f>
        <v>0.11136331018497003</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45934.963666550924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45934.963666550924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45934.963666550924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45934.963666550924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45934.963666550924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45934.963666550924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45934.963666550924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45934.963666550924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45934.963666550924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45934.963666550924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45934.963666550924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45934.963666550924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45934.963666550924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45934.963666550924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45934.963666550924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45934.963666550924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45934.963666550924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45934.963666550924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45934.963666550924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45934.963666550924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45934.963666550924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45934.963666550924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45934.963666550924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45934.963666550924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45934.963666550924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45934.963666550924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45934.963666550924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45934.963666550924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45934.963666550924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45934.963666550924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45934.963666550924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45934.963666550924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45934.963666550924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45934.963666550924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45934.963666550924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45934.963666550924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45934.963666550924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45934.963666550924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45934.963666550924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45934.963666550924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45934.963666550924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45934.963666550924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45934.963666550924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45934.963666550924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45934.963666550924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45934.963666550924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45934.963666550924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45934.963666550924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45934.963666550924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45934.963666550924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45934.963666550924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45934.963666550924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45934.963666550924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45934.963666550924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45934.963666550924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45934.963666550924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45934.963666550924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45934.963666550924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45934.963666550924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45934.963666550924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45934.963666550924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45934.963666550924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45934.963666550924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45934.963666550924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45934.963666550924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45934.963666550924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45934.963666550924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45934.963666550924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45934.963666550924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45934.963666550924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45934.963666550924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45934.963666550924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45934.963666550924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45934.963666550924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45934.963666550924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45934.963666550924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45934.963666550924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45934.963666550924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45934.963666550924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45934.963666550924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45934.963666550924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45934.963666550924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45934.963666550924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45934.963666550924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45934.963666550924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45934.963666550924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45934.963666550924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45934.963666550924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45934.963666550924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45934.963666550924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45934.963666550924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45934.963666550924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45934.963666550924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45934.963666550924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45934.963666550924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45934.963666550924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45934.963666550924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45934.963666550924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45934.963666550924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45934.963666550924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45934.963666550924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45934.963666550924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45934.963666550924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45934.963666550924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45934.963666550924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45934.963666550924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45934.963666550924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45934.963666550924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45934.963666550924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45934.963666550924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45934.963666550924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45934.963666550924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45934.963666550924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45934.963666550924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45934.963666550924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45934.963666550924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45934.963666550924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45934.963666550924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45934.963666550924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45934.963666550924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45934.963666550924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45934.963666550924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45934.963666550924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45934.963666550924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45934.963666550924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45934.963666550924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45934.963666550924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45934.963666550924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45934.963666550924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45934.963666550924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45934.963666550924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45934.963666550924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45934.963666550924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45934.963666550924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45934.963666550924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45934.963666550924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45934.963666550924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45934.963666550924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45934.963666550924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45934.963666550924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45934.963666550924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45934.963666550924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45934.963666550924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45934.963666550924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45934.963666550924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45934.963666550924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45934.963666550924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45934.963666550924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45934.963666550924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45934.963666550924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45934.963666550924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45934.963666550924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45934.963666550924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45934.963666550924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45934.963666550924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45934.963666550924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45934.963666550924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45934.963666550924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45934.963666550924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45934.963666550924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45934.963666550924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45934.963666550924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45934.963666550924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45934.963666550924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45934.963666550924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45934.963666550924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45934.963666550924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45934.963666550924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45934.963666550924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45934.963666550924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45934.963666550924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45934.963666550924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45934.963666550924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45934.963666550924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45934.963666550924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45934.963666550924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45934.963666550924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45934.963666550924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45934.963666550924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45934.963666550924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1.082694328702928</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8.1908193287017639</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2.1421180550532881E-2</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1.2583424768527038</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7.0437384260003455E-2</v>
      </c>
      <c r="H6" s="140">
        <v>45934.926180555558</v>
      </c>
      <c r="I6" s="137" t="str">
        <f>IFERROR(VLOOKUP(D6,DB!A:F,6,0),"")</f>
        <v>SCECO</v>
      </c>
      <c r="J6" s="137" t="str">
        <f>IFERROR(VLOOKUP(D6,DB!A:G,7,0),"")</f>
        <v>Dead</v>
      </c>
      <c r="K6" s="137" t="s">
        <v>39082</v>
      </c>
      <c r="L6" s="137" t="str">
        <f>IFERROR(VLOOKUP(D6,DB!A:I,9,0),"")</f>
        <v>Latis</v>
      </c>
      <c r="M6" s="137"/>
    </row>
    <row r="7" spans="1:16383" ht="31.5" customHeight="1">
      <c r="A7" s="137" t="s">
        <v>39083</v>
      </c>
      <c r="B7" s="137" t="str">
        <f>IFERROR(VLOOKUP(D7,DB!A:K,11,0),"")</f>
        <v>R6</v>
      </c>
      <c r="C7" s="137">
        <v>1</v>
      </c>
      <c r="D7" s="137" t="s">
        <v>34159</v>
      </c>
      <c r="E7" s="137" t="s">
        <v>38964</v>
      </c>
      <c r="F7" s="140">
        <v>45934.948842592596</v>
      </c>
      <c r="G7" s="137">
        <f ca="1">IFERROR(NOW()-F7,"-")</f>
        <v>1.4823958328634035E-2</v>
      </c>
      <c r="H7" s="140">
        <v>45934.942962962959</v>
      </c>
      <c r="I7" s="137" t="str">
        <f>IFERROR(VLOOKUP(D7,DB!A:F,6,0),"")</f>
        <v>Generator-SG</v>
      </c>
      <c r="J7" s="137" t="str">
        <f>IFERROR(VLOOKUP(D7,DB!A:G,7,0),"")</f>
        <v>Dead</v>
      </c>
      <c r="K7" s="137" t="s">
        <v>39084</v>
      </c>
      <c r="L7" s="137" t="str">
        <f>IFERROR(VLOOKUP(D7,DB!A:I,9,0),"")</f>
        <v>Latis</v>
      </c>
      <c r="M7" s="137"/>
    </row>
    <row r="8" spans="1:16383" ht="31.5" customHeight="1">
      <c r="A8" s="121"/>
      <c r="B8" s="137" t="str">
        <f>IFERROR(VLOOKUP(D8,DB!A:K,11,0),"")</f>
        <v/>
      </c>
      <c r="C8" s="137"/>
      <c r="D8" s="137"/>
      <c r="E8" s="137"/>
      <c r="F8" s="137"/>
      <c r="G8" s="137">
        <f ca="1">IFERROR(NOW()-F8,"-")</f>
        <v>45934.963666550924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45934.963666550924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45934.963666550924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45934.963666550924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45934.963666550924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45934.963666550924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45934.963666550924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45934.963666550924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45934.963666550924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45934.963666550924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45934.963666550924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45934.963666550924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45934.963666550924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45934.963666550924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45934.963666550924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45934.963666550924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45934.963666550924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45934.963666550924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45934.963666550924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45934.963666550924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45934.963666550924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45934.963666550924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45934.963666550924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45934.963666550924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45934.963666550924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45934.963666550924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45934.963666550924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45934.963666550924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45934.963666550924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45934.963666550924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45934.963666550924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45934.963666550924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45934.963666550924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45934.963666550924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45934.963666550924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45934.963666550924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45934.963666550924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45934.963666550924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45934.963666550924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45934.963666550924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45934.963666550924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45934.963666550924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45934.963666550924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45934.963666550924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45934.963666550924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45934.963666550924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45934.963666550924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45934.963666550924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45934.963666550924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45934.963666550924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45934.963666550924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45934.963666550924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45934.963666550924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45934.963666550924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45934.963666550924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45934.963666550924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45934.963666550924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45934.963666550924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45934.963666550924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45934.963666550924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45934.963666550924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45934.963666550924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45934.963666550924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45934.963666550924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45934.963666550924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45934.963666550924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45934.963666550924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45934.963666550924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45934.963666550924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45934.963666550924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45934.963666550924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45934.963666550924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45934.963666550924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45934.963666550924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45934.963666550924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45934.963666550924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45934.963666550924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45934.963666550924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45934.963666550924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45934.963666550924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45934.963666550924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45934.963666550924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45934.963666550924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45934.963666550924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45934.963666550924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45934.963666550924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45934.963666550924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45934.963666550924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45934.963666550924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45934.963666550924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45934.963666550924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45934.963666550924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45934.963666550924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45934.963666550924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45934.963666550924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45934.963666550924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45934.963666550924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45934.963666550924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45934.963666550924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45934.963666550924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45934.963666550924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45934.963666550924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45934.963666550924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45934.963666550924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45934.963666550924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45934.963666550924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45934.963666550924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45934.963666550924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45934.963666550924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45934.963666550924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45934.963666550924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45934.963666550924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45934.963666550924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45934.963666550924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45934.963666550924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45934.963666550924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45934.963666550924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45934.963666550924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45934.963666550924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45934.963666550924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45934.963666550924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45934.963666550924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45934.963666550924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45934.963666550924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45934.963666550924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45934.963666550924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45934.963666550924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45934.963666550924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45934.963666550924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45934.963666550924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45934.963666550924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45934.963666550924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45934.963666550924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45934.963666550924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45934.963666550924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45934.963666550924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45934.963666550924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45934.963666550924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45934.963666550924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45934.963666550924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45934.963666550924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45934.963666550924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45934.963666550924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45934.963666550924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45934.963666550924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45934.963666550924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45934.963666550924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45934.963666550924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45934.963666550924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45934.963666550924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45934.963666550924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45934.963666550924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45934.963666550924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45934.963666550924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45934.963666550924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45934.963666550924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45934.963666550924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45934.963666550924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45934.963666550924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45934.963666550924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45934.963666550924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45934.963666550924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45934.963666550924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45934.963666550924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45934.963666550924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45934.963666550924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45934.963666550924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45934.963666550924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45934.963666550924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45934.963666550924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45934.963666550924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45934.963666550924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45934.963666550924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45934.963666550924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45934.963666550924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45934.963666550924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45934.963666550924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45934.963666550924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45934.963666550924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45934.963666550924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45934.963666550924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45934.963666550924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45934.963666550924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45934.963666550924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45934.963666550924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45934.963666550924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45934.963666550924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45934.963666550924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45934.963666550924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45934.963666550924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45934.963666550924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45934.963666550924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45934.963666550924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45934.963666550924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45934.963666550924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45934.963666550924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45934.963666550924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45934.963666550924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45934.963666550924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45934.963666550924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45934.963666550924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45934.963666550924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45934.963666550924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45934.963666550924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45934.963666550924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45934.963666550924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45934.963666550924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45934.963666550924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45934.963666550924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45934.963666550924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45934.963666550924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45934.963666550924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45934.963666550924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45934.963666550924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45934.963666550924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45934.963666550924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45934.963666550924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45934.963666550924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45934.963666550924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45934.963666550924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45934.963666550924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45934.963666550924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45934.963666550924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45934.963666550924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45934.963666550924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45934.963666550924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45934.963666550924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45934.963666550924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45934.963666550924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45934.963666550924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45934.963666550924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45934.963666550924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45934.963666550924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45934.963666550924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45934.963666550924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45934.963666550924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45934.963666550924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45934.963666550924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45934.963666550924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45934.963666550924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45934.963666550924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45934.963666550924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45934.963666550924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45934.963666550924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45934.963666550924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45934.963666550924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45934.963666550924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45934.963666550924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45934.963666550924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45934.963666550924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45934.963666550924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45934.963666550924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45934.963666550924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45934.963666550924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45934.963666550924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45934.963666550924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45934.963666550924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45934.963666550924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45934.963666550924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45934.963666550924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45934.963666550924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45934.963666550924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45934.963666550924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45934.963666550924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45934.963666550924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45934.963666550924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45934.963666550924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45934.963666550924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45934.963666550924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45934.963666550924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45934.963666550924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45934.963666550924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45934.963666550924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45934.963666550924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45934.963666550924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45934.963666550924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45934.963666550924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45934.963666550924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45934.963666550924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45934.963666550924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45934.963666550924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45934.963666550924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45934.963666550924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45934.963666550924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45934.963666550924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45934.963666550924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45934.963666550924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45934.963666550924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45934.963666550924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45934.963666550924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45934.963666550924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45934.963666550924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45934.963666550924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45934.963666550924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45934.963666550924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45934.963666550924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45934.963666550924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8: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2025-10-04T20:09:10Z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