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16" documentId="13_ncr:1_{F6CB121F-512D-4AA6-A0C1-0FB36C537598}" xr6:coauthVersionLast="47" xr6:coauthVersionMax="47" xr10:uidLastSave="{CDA9FFB5-42FE-4313-BAE2-DE759061172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<sst xmlns="http://schemas.openxmlformats.org/spreadsheetml/2006/main" count="178608" uniqueCount="39088">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</sst>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272.55603634259023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9.8362731478118803E-2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45935.504462268516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45935.504462268516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45935.504462268516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45935.504462268516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45935.504462268516</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45935.504462268516</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45935.504462268516</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45935.504462268516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45935.504462268516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45935.504462268516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45935.504462268516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45935.504462268516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45935.504462268516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45935.504462268516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45935.504462268516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45935.504462268516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45935.504462268516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45935.504462268516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45935.504462268516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45935.504462268516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45935.504462268516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45935.504462268516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45935.504462268516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45935.504462268516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45935.504462268516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45935.504462268516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45935.504462268516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45935.504462268516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45935.504462268516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243.85267986110557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128.77737893518497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110.5046243055549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45935.504462268516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45935.504462268516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45935.504462268516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45935.504462268516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45935.504462268516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45935.504462268516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45935.504462268516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45935.504462268516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45935.504462268516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45935.504462268516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45935.504462268516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45935.504462268516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45935.504462268516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45935.504462268516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45935.504462268516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45935.504462268516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45935.504462268516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45935.504462268516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45935.504462268516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45935.504462268516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45935.504462268516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45935.504462268516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45935.504462268516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45935.504462268516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45935.504462268516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45935.504462268516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45935.504462268516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45935.504462268516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45935.504462268516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45935.504462268516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45935.504462268516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45935.504462268516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45935.504462268516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45935.504462268516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45935.504462268516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45935.504462268516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45935.504462268516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45935.504462268516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45935.504462268516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45935.504462268516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45935.504462268516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45935.504462268516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45935.504462268516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45935.504462268516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45935.504462268516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45935.504462268516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45935.504462268516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45935.504462268516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45935.504462268516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45935.504462268516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45935.504462268516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45935.504462268516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45935.504462268516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45935.504462268516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45935.504462268516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45935.504462268516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45935.504462268516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45935.504462268516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45935.504462268516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45935.504462268516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45935.504462268516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45935.504462268516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45935.504462268516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45935.504462268516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45935.504462268516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45935.504462268516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45935.504462268516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45935.504462268516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45935.504462268516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45935.504462268516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45935.504462268516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45935.504462268516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45935.504462268516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45935.504462268516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45935.504462268516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45935.504462268516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45935.504462268516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45935.504462268516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45935.504462268516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45935.504462268516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45935.504462268516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45935.504462268516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45935.504462268516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45935.504462268516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45935.504462268516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45935.504462268516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45935.504462268516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45935.504462268516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45935.504462268516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45935.504462268516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45935.504462268516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45935.504462268516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45935.504462268516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45935.504462268516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45935.504462268516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45935.504462268516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45935.504462268516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45935.504462268516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45935.504462268516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45935.504462268516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45935.504462268516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45935.504462268516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45935.504462268516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45935.504462268516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45935.504462268516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45935.504462268516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45935.504462268516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45935.504462268516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45935.504462268516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45935.504462268516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45935.504462268516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45935.504462268516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45935.504462268516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45935.504462268516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45935.504462268516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45935.504462268516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45935.504462268516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45935.504462268516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45935.504462268516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45935.504462268516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45935.504462268516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45935.504462268516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45935.504462268516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45935.504462268516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45935.504462268516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45935.504462268516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45935.504462268516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45935.504462268516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45935.504462268516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45935.504462268516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45935.504462268516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45935.504462268516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45935.504462268516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45935.504462268516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45935.504462268516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45935.504462268516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45935.504462268516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45935.504462268516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45935.504462268516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45935.504462268516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45935.504462268516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45935.504462268516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45935.504462268516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45935.504462268516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45935.504462268516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45935.504462268516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45935.504462268516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45935.504462268516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45935.504462268516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45935.504462268516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45935.504462268516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45935.504462268516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45935.504462268516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45935.504462268516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45935.504462268516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45935.504462268516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45935.504462268516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45935.504462268516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45935.504462268516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45935.504462268516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45935.504462268516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45935.504462268516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45935.504462268516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45935.504462268516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45935.504462268516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45935.504462268516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45935.504462268516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45935.504462268516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45935.504462268516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45935.504462268516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45935.504462268516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45935.504462268516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45935.504462268516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45935.504462268516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45935.504462268516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45935.504462268516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45935.504462268516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45935.504462268516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45935.504462268516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45935.504462268516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45935.504462268516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45935.504462268516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45935.504462268516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45935.504462268516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45935.504462268516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45935.504462268516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45935.504462268516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45935.504462268516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45935.504462268516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45935.504462268516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45935.504462268516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45935.504462268516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45935.504462268516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45935.504462268516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45935.504462268516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45935.504462268516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45935.504462268516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45935.504462268516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45935.504462268516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45935.504462268516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45935.504462268516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45935.504462268516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45935.504462268516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45935.504462268516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45935.504462268516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45935.504462268516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45935.504462268516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45935.504462268516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45935.504462268516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45935.504462268516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45935.504462268516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45935.504462268516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45935.504462268516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45935.504462268516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45935.504462268516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45935.504462268516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45935.504462268516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45935.504462268516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45935.504462268516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45935.504462268516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45935.504462268516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45935.504462268516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45935.504462268516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45935.504462268516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45935.504462268516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45935.504462268516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45935.504462268516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45935.504462268516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45935.504462268516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45935.504462268516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45935.504462268516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45935.504462268516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45935.504462268516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45935.504462268516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45935.504462268516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45935.504462268516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45935.504462268516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45935.504462268516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45935.504462268516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45935.504462268516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45935.504462268516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45935.504462268516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45935.504462268516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45935.504462268516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45935.504462268516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45935.504462268516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45935.504462268516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45935.504462268516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45935.504462268516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45935.504462268516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45935.504462268516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45935.504462268516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45935.504462268516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45935.504462268516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45935.504462268516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45935.504462268516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45935.504462268516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45935.504462268516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45935.504462268516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45935.504462268516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45935.504462268516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45935.504462268516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45935.504462268516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45935.504462268516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45935.504462268516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45935.504462268516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45935.504462268516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45935.504462268516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45935.504462268516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45935.504462268516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45935.504462268516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45935.504462268516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45935.504462268516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45935.504462268516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45935.504462268516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45935.504462268516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45935.504462268516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45935.504462268516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45935.504462268516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45935.504462268516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45935.504462268516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45935.504462268516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45935.504462268516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45935.504462268516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45935.504462268516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45935.504462268516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45935.504462268516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45935.504462268516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45935.504462268516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45935.504462268516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45935.504462268516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0.12999467592453584</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45935.504462268516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45935.504462268516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45935.504462268516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45935.504462268516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45935.504462268516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45935.504462268516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45935.504462268516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45935.504462268516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45935.504462268516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45935.504462268516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45935.504462268516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45935.504462268516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45935.504462268516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45935.504462268516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45935.504462268516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45935.504462268516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45935.504462268516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45935.504462268516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45935.504462268516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45935.504462268516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45935.504462268516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45935.504462268516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45935.504462268516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45935.504462268516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45935.504462268516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45935.504462268516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45935.504462268516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45935.504462268516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45935.504462268516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45935.504462268516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45935.504462268516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45935.504462268516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45935.504462268516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45935.504462268516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45935.504462268516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45935.504462268516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45935.504462268516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45935.504462268516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45935.504462268516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45935.504462268516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45935.504462268516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45935.504462268516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45935.504462268516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45935.504462268516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45935.504462268516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45935.504462268516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45935.504462268516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45935.504462268516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45935.504462268516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45935.504462268516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45935.504462268516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45935.504462268516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45935.504462268516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45935.504462268516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45935.504462268516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45935.504462268516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45935.504462268516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45935.504462268516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45935.504462268516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45935.504462268516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45935.504462268516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45935.504462268516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45935.504462268516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45935.504462268516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45935.504462268516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45935.504462268516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45935.504462268516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45935.504462268516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45935.504462268516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45935.504462268516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45935.504462268516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45935.504462268516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45935.504462268516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45935.504462268516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45935.504462268516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45935.504462268516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45935.504462268516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45935.504462268516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45935.504462268516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45935.504462268516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45935.504462268516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45935.504462268516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45935.504462268516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45935.504462268516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45935.504462268516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45935.504462268516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45935.504462268516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45935.504462268516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45935.504462268516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45935.504462268516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45935.504462268516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45935.504462268516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45935.504462268516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45935.504462268516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45935.504462268516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45935.504462268516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45935.504462268516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45935.504462268516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45935.504462268516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45935.504462268516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45935.504462268516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45935.504462268516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45935.504462268516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45935.504462268516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45935.504462268516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45935.504462268516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45935.504462268516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45935.504462268516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45935.504462268516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45935.504462268516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45935.504462268516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45935.504462268516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45935.504462268516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45935.504462268516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45935.504462268516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45935.504462268516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45935.504462268516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45935.504462268516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45935.504462268516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45935.504462268516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45935.504462268516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45935.504462268516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45935.504462268516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45935.504462268516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45935.504462268516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45935.504462268516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45935.504462268516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45935.504462268516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45935.504462268516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45935.504462268516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45935.504462268516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45935.504462268516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45935.504462268516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45935.504462268516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45935.504462268516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45935.504462268516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45935.504462268516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45935.504462268516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45935.504462268516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45935.504462268516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45935.504462268516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45935.504462268516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45935.504462268516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45935.504462268516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45935.504462268516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45935.504462268516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45935.504462268516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45935.504462268516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45935.504462268516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45935.504462268516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45935.504462268516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45935.504462268516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45935.504462268516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45935.504462268516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45935.504462268516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45935.504462268516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45935.504462268516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45935.504462268516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45935.504462268516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45935.504462268516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45935.504462268516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45935.504462268516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45935.504462268516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45935.504462268516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45935.504462268516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45935.504462268516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45935.504462268516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45935.504462268516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45935.504462268516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45935.504462268516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45935.504462268516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45935.504462268516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45935.504462268516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45935.504462268516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45935.504462268516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45935.504462268516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45935.504462268516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45935.504462268516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45935.504462268516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45935.504462268516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45935.504462268516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45935.504462268516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45935.504462268516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45935.504462268516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45935.504462268516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45935.504462268516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45935.504462268516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45935.504462268516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45935.504462268516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45935.504462268516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45935.504462268516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45935.504462268516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45935.504462268516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45935.504462268516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45935.504462268516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45935.504462268516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45935.504462268516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45935.504462268516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45935.504462268516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45935.504462268516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45935.504462268516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45935.504462268516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45935.504462268516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45935.504462268516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45935.504462268516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45935.504462268516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45935.504462268516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45935.504462268516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45935.504462268516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45935.504462268516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45935.504462268516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45935.504462268516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45935.504462268516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45935.504462268516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45935.504462268516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45935.504462268516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45935.504462268516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45935.504462268516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45935.504462268516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45935.504462268516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45935.504462268516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45935.504462268516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45935.504462268516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45935.504462268516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45935.504462268516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45935.504462268516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45935.504462268516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45935.504462268516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45935.504462268516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45935.504462268516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45935.504462268516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45935.504462268516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45935.504462268516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45935.504462268516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45935.504462268516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45935.504462268516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45935.504462268516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45935.504462268516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45935.504462268516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45935.504462268516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45935.504462268516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45935.504462268516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45935.504462268516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45935.504462268516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45935.504462268516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45935.504462268516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45935.504462268516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45935.504462268516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45935.504462268516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45935.504462268516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45935.504462268516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45935.504462268516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45935.504462268516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45935.504462268516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45935.504462268516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45935.504462268516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45935.504462268516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45935.504462268516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45935.504462268516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45935.504462268516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45935.504462268516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45935.504462268516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45935.504462268516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45935.504462268516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45935.504462268516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45935.504462268516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45935.504462268516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45935.504462268516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45935.504462268516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45935.504462268516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45935.504462268516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45935.504462268516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45935.504462268516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45935.504462268516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45935.504462268516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45935.504462268516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45935.504462268516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45935.504462268516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45935.504462268516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45935.504462268516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45935.504462268516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45935.504462268516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45935.504462268516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45935.504462268516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45935.504462268516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45935.504462268516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45935.504462268516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45935.504462268516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45935.504462268516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45935.504462268516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45935.504462268516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45935.504462268516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45935.504462268516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45935.504462268516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45935.504462268516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45935.504462268516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45935.504462268516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45935.504462268516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45935.504462268516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45935.504462268516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45935.504462268516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45935.504462268516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45935.504462268516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45935.504462268516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45935.504462268516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45935.504462268516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45935.504462268516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45935.504462268516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45935.504462268516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45935.504462268516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45935.504462268516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45935.504462268516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45935.504462268516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45935.504462268516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45935.504462268516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45935.504462268516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45935.504462268516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45935.504462268516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45935.504462268516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45935.504462268516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45935.504462268516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45935.504462268516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45935.504462268516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45935.504462268516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45935.504462268516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45935.504462268516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45935.504462268516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45935.504462268516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45935.504462268516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45935.504462268516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45935.504462268516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45935.504462268516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45935.504462268516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45935.504462268516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45935.504462268516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45935.504462268516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45935.504462268516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45935.504462268516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45935.504462268516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45935.504462268516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45935.504462268516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45935.504462268516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45935.504462268516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45935.504462268516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45935.504462268516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45935.504462268516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45935.504462268516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45935.504462268516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45935.504462268516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45935.504462268516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45935.504462268516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45935.504462268516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45935.504462268516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45935.504462268516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45935.504462268516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45935.504462268516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45935.504462268516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45935.504462268516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45935.504462268516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45935.504462268516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45935.504462268516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45935.504462268516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45935.504462268516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45935.504462268516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45935.504462268516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45935.504462268516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45935.504462268516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45935.504462268516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45935.504462268516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45935.504462268516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45935.504462268516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45935.504462268516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45935.504462268516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45935.504462268516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45935.504462268516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45935.504462268516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45935.504462268516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45935.504462268516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45935.504462268516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45935.504462268516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45935.504462268516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45935.504462268516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45935.504462268516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45935.504462268516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45935.504462268516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45935.504462268516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45935.504462268516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45935.504462268516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45935.504462268516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45935.504462268516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45935.504462268516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45935.504462268516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45935.504462268516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45935.504462268516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45935.504462268516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45935.504462268516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45935.504462268516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45935.504462268516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45935.504462268516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45935.504462268516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45935.504462268516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45935.504462268516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45935.504462268516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45935.504462268516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45935.504462268516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45935.504462268516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45935.504462268516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45935.504462268516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45935.504462268516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45935.504462268516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45935.504462268516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45935.504462268516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45935.504462268516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45935.504462268516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45935.504462268516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45935.504462268516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45935.504462268516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45935.504462268516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45935.504462268516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45935.504462268516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45935.504462268516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45935.504462268516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45935.504462268516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45935.504462268516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45935.504462268516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45935.504462268516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45935.504462268516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45935.504462268516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45935.504462268516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45935.504462268516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45935.504462268516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45935.504462268516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45935.504462268516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45935.504462268516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45935.504462268516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45935.504462268516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45935.504462268516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45935.504462268516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45935.504462268516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45935.504462268516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45935.504462268516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45935.504462268516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45935.504462268516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45935.504462268516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45935.504462268516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45935.504462268516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45935.504462268516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45935.504462268516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45935.504462268516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45935.504462268516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45935.504462268516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45935.504462268516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45935.504462268516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45935.504462268516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45935.504462268516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45935.504462268516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45935.504462268516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45935.504462268516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45935.504462268516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45935.504462268516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45935.504462268516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45935.504462268516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45935.504462268516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45935.504462268516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45935.504462268516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45935.504462268516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45935.504462268516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45935.504462268516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45935.504462268516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45935.504462268516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45935.504462268516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45935.504462268516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45935.504462268516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45935.504462268516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45935.504462268516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45935.504462268516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45935.504462268516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45935.504462268516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45935.504462268516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45935.504462268516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45935.504462268516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45935.504462268516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45935.504462268516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45935.504462268516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45935.504462268516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45935.504462268516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45935.504462268516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45935.504462268516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45935.504462268516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45935.504462268516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45935.504462268516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45935.504462268516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45935.504462268516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45935.504462268516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45935.504462268516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45935.504462268516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45935.504462268516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45935.504462268516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45935.504462268516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45935.504462268516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45935.504462268516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45935.504462268516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45935.504462268516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45935.504462268516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45935.504462268516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45935.504462268516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45935.504462268516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45935.504462268516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45935.504462268516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45935.504462268516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45935.504462268516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45935.504462268516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45935.504462268516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45935.504462268516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45935.504462268516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45935.504462268516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45935.504462268516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45935.504462268516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45935.504462268516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45935.504462268516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45935.504462268516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45935.504462268516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45935.504462268516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45935.504462268516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45935.504462268516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45935.504462268516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45935.504462268516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45935.504462268516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45935.504462268516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45935.504462268516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45935.504462268516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45935.504462268516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45935.504462268516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45935.504462268516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45935.504462268516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45935.504462268516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45935.504462268516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45935.504462268516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45935.504462268516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45935.504462268516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45935.504462268516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45935.504462268516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45935.504462268516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45935.504462268516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45935.504462268516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45935.504462268516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45935.504462268516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45935.504462268516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45935.504462268516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45935.504462268516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45935.504462268516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45935.504462268516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45935.504462268516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45935.504462268516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45935.504462268516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45935.504462268516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45935.504462268516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45935.504462268516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45935.504462268516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45935.504462268516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45935.504462268516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45935.504462268516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45935.504462268516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45935.504462268516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45935.504462268516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45935.504462268516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45935.504462268516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45935.504462268516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45935.504462268516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45935.504462268516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45935.504462268516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45935.504462268516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45935.504462268516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45935.504462268516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45935.504462268516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45935.504462268516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45935.504462268516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45935.504462268516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45935.504462268516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45935.504462268516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45935.504462268516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45935.504462268516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45935.504462268516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45935.504462268516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45935.504462268516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45935.504462268516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45935.504462268516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45935.504462268516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45935.504462268516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45935.504462268516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45935.504462268516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45935.504462268516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45935.504462268516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45935.504462268516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45935.504462268516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45935.504462268516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45935.504462268516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45935.504462268516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45935.504462268516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45935.504462268516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45935.504462268516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45935.504462268516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45935.504462268516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45935.504462268516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45935.504462268516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45935.504462268516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45935.504462268516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45935.504462268516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45935.504462268516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45935.504462268516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45935.504462268516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45935.504462268516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45935.504462268516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45935.504462268516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45935.504462268516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45935.504462268516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45935.504462268516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45935.504462268516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45935.504462268516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45935.504462268516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45935.504462268516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45935.504462268516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45935.504462268516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45935.504462268516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45935.504462268516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45935.504462268516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45935.504462268516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45935.504462268516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45935.504462268516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45935.504462268516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45935.504462268516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45935.504462268516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45935.504462268516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45935.504462268516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45935.504462268516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45935.504462268516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45935.504462268516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45935.504462268516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45935.504462268516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45935.504462268516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45935.504462268516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45935.504462268516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45935.504462268516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45935.504462268516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45935.504462268516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45935.504462268516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45935.504462268516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45935.504462268516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45935.504462268516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45935.504462268516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45935.504462268516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45935.504462268516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45935.504462268516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45935.504462268516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45935.504462268516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45935.504462268516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45935.504462268516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45935.504462268516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45935.504462268516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45935.504462268516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45935.504462268516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45935.504462268516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45935.504462268516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45935.504462268516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45935.504462268516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45935.504462268516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45935.504462268516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45935.504462268516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45935.504462268516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45935.504462268516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45935.504462268516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45935.504462268516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45935.504462268516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45935.504462268516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45935.504462268516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45935.504462268516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45935.504462268516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45935.504462268516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45935.504462268516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45935.504462268516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45935.504462268516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45935.504462268516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45935.504462268516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45935.504462268516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45935.504462268516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45935.504462268516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45935.504462268516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45935.504462268516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45935.504462268516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45935.504462268516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45935.504462268516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45935.504462268516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45935.504462268516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45935.504462268516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45935.504462268516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45935.504462268516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45935.504462268516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45935.504462268516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45935.504462268516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45935.504462268516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45935.504462268516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45935.504462268516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45935.504462268516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45935.504462268516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45935.504462268516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45935.504462268516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45935.504462268516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45935.504462268516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45935.504462268516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45935.504462268516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45935.504462268516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45935.504462268516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45935.504462268516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45935.504462268516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45935.504462268516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45935.504462268516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45935.504462268516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45935.504462268516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45935.504462268516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45935.504462268516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45935.504462268516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45935.504462268516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45935.504462268516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45935.504462268516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45935.504462268516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45935.504462268516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45935.504462268516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45935.504462268516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45935.504462268516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45935.504462268516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45935.504462268516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45935.504462268516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45935.504462268516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45935.504462268516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45935.504462268516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45935.504462268516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45935.504462268516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45935.504462268516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45935.504462268516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45935.504462268516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45935.504462268516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45935.504462268516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45935.504462268516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45935.504462268516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45935.504462268516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45935.504462268516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45935.504462268516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45935.504462268516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45935.504462268516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45935.504462268516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45935.504462268516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45935.504462268516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45935.504462268516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45935.504462268516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45935.504462268516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45935.504462268516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45935.504462268516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45935.504462268516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45935.504462268516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45935.504462268516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45935.504462268516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45935.504462268516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45935.504462268516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45935.504462268516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45935.504462268516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45935.504462268516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45935.504462268516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45935.504462268516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45935.504462268516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45935.504462268516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45935.504462268516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45935.504462268516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45935.504462268516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45935.504462268516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45935.504462268516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45935.504462268516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45935.504462268516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45935.504462268516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45935.504462268516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45935.504462268516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45935.504462268516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45935.504462268516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45935.504462268516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45935.504462268516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45935.504462268516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45935.504462268516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45935.504462268516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45935.504462268516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45935.504462268516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45935.504462268516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45935.504462268516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45935.504462268516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45935.504462268516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45935.504462268516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45935.504462268516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45935.504462268516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45935.504462268516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45935.504462268516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45935.504462268516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45935.504462268516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45935.504462268516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45935.504462268516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45935.504462268516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45935.504462268516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45935.504462268516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45935.504462268516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45935.504462268516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45935.504462268516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45935.504462268516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45935.504462268516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45935.504462268516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45935.504462268516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45935.504462268516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45935.504462268516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45935.504462268516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45935.504462268516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45935.504462268516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45935.504462268516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45935.504462268516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45935.504462268516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45935.504462268516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45935.504462268516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45935.504462268516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45935.504462268516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45935.504462268516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45935.504462268516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45935.504462268516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45935.504462268516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45935.504462268516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45935.504462268516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45935.504462268516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45935.504462268516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45935.504462268516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45935.504462268516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45935.504462268516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45935.504462268516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45935.504462268516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45935.504462268516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45935.504462268516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45935.504462268516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45935.504462268516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45935.504462268516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45935.504462268516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45935.504462268516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45935.504462268516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45935.504462268516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45935.504462268516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45935.504462268516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45935.504462268516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45935.504462268516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45935.504462268516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45935.504462268516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45935.504462268516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45935.504462268516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45935.504462268516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45935.504462268516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45935.504462268516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45935.504462268516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45935.504462268516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45935.504462268516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45935.504462268516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45935.504462268516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45935.504462268516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45935.504462268516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45935.504462268516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45935.504462268516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45935.504462268516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45935.504462268516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45935.504462268516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45935.504462268516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45935.504462268516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45935.504462268516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45935.504462268516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45935.504462268516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45935.504462268516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45935.504462268516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45935.504462268516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45935.504462268516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45935.504462268516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45935.504462268516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45935.504462268516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45935.504462268516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45935.504462268516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45935.504462268516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45935.504462268516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45935.504462268516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45935.504462268516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45935.504462268516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45935.504462268516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45935.504462268516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45935.504462268516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45935.504462268516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45935.504462268516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45935.504462268516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45935.504462268516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45935.504462268516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45935.504462268516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45935.504462268516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45935.504462268516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45935.504462268516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45935.504462268516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45935.504462268516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45935.504462268516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45935.504462268516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45935.504462268516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45935.504462268516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45935.504462268516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45935.504462268516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45935.504462268516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45935.504462268516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45935.504462268516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45935.504462268516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45935.504462268516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45935.504462268516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45935.504462268516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45935.504462268516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45935.504462268516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45935.504462268516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45935.504462268516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45935.504462268516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45935.504462268516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45935.504462268516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45935.504462268516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45935.504462268516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45935.504462268516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45935.504462268516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45935.504462268516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45935.504462268516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45935.504462268516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45935.504462268516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45935.504462268516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45935.504462268516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45935.504462268516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45935.504462268516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45935.504462268516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45935.504462268516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45935.504462268516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45935.504462268516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45935.504462268516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45935.504462268516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45935.504462268516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45935.504462268516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45935.504462268516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45935.504462268516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45935.504462268516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45935.504462268516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45935.504462268516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45935.504462268516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45935.504462268516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45935.504462268516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45935.504462268516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45935.504462268516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45935.504462268516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45935.504462268516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45935.504462268516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45935.504462268516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45935.504462268516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45935.504462268516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45935.504462268516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45935.504462268516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45935.504462268516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45935.504462268516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45935.504462268516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45935.504462268516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45935.504462268516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45935.504462268516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45935.504462268516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45935.504462268516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45935.504462268516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45935.504462268516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45935.504462268516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45935.504462268516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45935.504462268516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45935.504462268516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45935.504462268516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45935.504462268516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45935.504462268516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45935.504462268516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45935.504462268516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45935.504462268516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45935.504462268516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45935.504462268516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45935.504462268516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45935.504462268516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45935.504462268516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45935.504462268516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45935.504462268516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45935.504462268516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45935.504462268516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45935.504462268516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45935.504462268516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45935.504462268516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45935.504462268516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45935.504462268516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45935.504462268516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45935.504462268516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45935.504462268516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45935.504462268516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45935.504462268516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45935.504462268516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45935.504462268516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45935.504462268516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45935.504462268516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45935.504462268516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45935.504462268516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45935.504462268516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45935.504462268516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45935.504462268516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45935.504462268516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45935.504462268516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45935.504462268516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45935.504462268516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45935.504462268516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45935.504462268516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45935.504462268516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45935.504462268516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45935.504462268516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45935.504462268516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45935.504462268516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45935.504462268516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45935.504462268516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45935.504462268516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45935.504462268516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45935.504462268516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45935.504462268516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45935.504462268516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45935.504462268516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45935.504462268516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45935.504462268516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45935.504462268516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45935.504462268516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45935.504462268516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45935.504462268516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45935.504462268516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45935.504462268516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45935.504462268516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45935.504462268516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45935.504462268516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45935.504462268516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45935.504462268516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45935.504462268516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45935.504462268516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45935.504462268516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45935.504462268516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45935.504462268516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45935.504462268516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45935.504462268516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45935.504462268516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45935.504462268516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45935.504462268516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45935.504462268516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45935.504462268516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45935.504462268516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45935.504462268516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45935.504462268516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45935.504462268516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45935.504462268516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45935.504462268516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45935.504462268516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45935.504462268516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45935.504462268516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45935.504462268516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45935.504462268516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45935.504462268516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45935.504462268516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45935.504462268516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45935.504462268516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45935.504462268516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45935.504462268516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45935.504462268516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45935.504462268516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45935.504462268516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45935.504462268516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45935.504462268516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45935.504462268516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45935.504462268516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45935.504462268516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45935.504462268516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45935.504462268516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45935.504462268516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45935.504462268516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45935.504462268516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45935.504462268516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45935.504462268516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45935.504462268516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45935.504462268516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45935.504462268516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45935.504462268516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45935.504462268516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45935.504462268516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45935.504462268516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45935.504462268516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45935.504462268516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45935.504462268516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45935.504462268516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45935.504462268516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45935.504462268516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45935.504462268516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45935.504462268516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45935.504462268516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45935.504462268516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45935.504462268516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45935.504462268516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45935.504462268516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45935.504462268516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45935.504462268516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45935.504462268516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45935.504462268516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45935.504462268516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45935.504462268516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45935.504462268516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45935.504462268516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45935.504462268516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45935.504462268516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45935.504462268516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45935.504462268516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45935.504462268516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45935.504462268516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45935.504462268516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45935.504462268516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45935.504462268516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45935.504462268516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45935.504462268516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45935.504462268516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45935.504462268516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45935.504462268516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45935.504462268516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45935.504462268516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45935.504462268516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45935.504462268516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45935.504462268516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45935.504462268516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45935.504462268516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45935.504462268516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45935.504462268516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45935.504462268516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45935.504462268516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45935.504462268516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45935.504462268516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45935.504462268516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45935.504462268516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45935.504462268516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45935.504462268516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45935.504462268516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45935.504462268516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45935.504462268516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45935.504462268516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45935.504462268516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45935.504462268516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45935.504462268516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45935.504462268516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45935.504462268516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45935.504462268516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45935.504462268516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45935.504462268516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45935.504462268516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45935.504462268516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45935.504462268516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45935.504462268516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45935.504462268516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45935.504462268516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45935.504462268516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45935.504462268516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45935.504462268516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45935.504462268516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45935.504462268516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45935.504462268516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45935.504462268516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45935.504462268516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45935.504462268516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45935.504462268516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45935.504462268516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45935.504462268516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45935.504462268516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45935.504462268516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45935.504462268516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45935.504462268516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45935.504462268516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45935.504462268516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45935.504462268516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45935.504462268516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45935.504462268516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45935.504462268516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45935.504462268516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45935.504462268516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45935.504462268516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45935.504462268516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45935.504462268516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45935.504462268516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45935.504462268516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45935.504462268516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45935.504462268516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45935.504462268516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45935.504462268516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45935.504462268516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45935.504462268516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45935.504462268516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45935.504462268516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45935.504462268516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45935.504462268516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45935.504462268516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45935.504462268516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45935.504462268516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45935.504462268516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45935.504462268516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45935.504462268516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45935.504462268516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45935.504462268516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45935.504462268516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45935.504462268516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45935.504462268516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45935.504462268516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45935.504462268516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45935.504462268516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45935.504462268516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45935.504462268516</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232.02374467592017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4.6141844907397171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0.50914976851345273</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0.34751782406965503</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7.8883564812713303E-2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8.095532406878192E-2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45935.504462268516</v>
      </c>
      <c r="H8" s="113">
        <v>45935.419340277775</v>
      </c>
      <c r="I8" s="110" t="str">
        <f>IFERROR(VLOOKUP(D8,DB!A:F,6,0),"")</f>
        <v>SCECO</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45935.504462268516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45935.504462268516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45935.504462268516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45935.504462268516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45935.504462268516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45935.504462268516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45935.504462268516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45935.504462268516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45935.504462268516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45935.504462268516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45935.504462268516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45935.504462268516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45935.504462268516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45935.504462268516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45935.504462268516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45935.504462268516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45935.504462268516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45935.504462268516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45935.504462268516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45935.504462268516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45935.504462268516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45935.504462268516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45935.504462268516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45935.504462268516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45935.504462268516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45935.504462268516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45935.504462268516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45935.504462268516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45935.504462268516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45935.504462268516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45935.504462268516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45935.504462268516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45935.504462268516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45935.504462268516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45935.504462268516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45935.504462268516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45935.504462268516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45935.504462268516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45935.504462268516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45935.504462268516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45935.504462268516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45935.504462268516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45935.504462268516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45935.504462268516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45935.504462268516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45935.504462268516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45935.504462268516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45935.504462268516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45935.504462268516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45935.504462268516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45935.504462268516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45935.504462268516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45935.504462268516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45935.504462268516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45935.504462268516</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43.672402083328052</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9.3155849536997266</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45935.504462268516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45935.504462268516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45935.504462268516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45935.504462268516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45935.504462268516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45935.504462268516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45935.504462268516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45935.504462268516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45935.504462268516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45935.504462268516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45935.504462268516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45935.504462268516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45935.504462268516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45935.504462268516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45935.504462268516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45935.504462268516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45935.504462268516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45935.504462268516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45935.504462268516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45935.504462268516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45935.504462268516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45935.504462268516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45935.504462268516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45935.504462268516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45935.504462268516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45935.504462268516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45935.504462268516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45935.504462268516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45935.504462268516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45935.504462268516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45935.504462268516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45935.504462268516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45935.504462268516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45935.504462268516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45935.504462268516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45935.504462268516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45935.504462268516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45935.504462268516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45935.504462268516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45935.504462268516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45935.504462268516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45935.504462268516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45935.504462268516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45935.504462268516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45935.504462268516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45935.504462268516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45935.504462268516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45935.504462268516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45935.504462268516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45935.504462268516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45935.504462268516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45935.504462268516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45935.504462268516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45935.504462268516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45935.504462268516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45935.504462268516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45935.504462268516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45935.504462268516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45935.504462268516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45935.504462268516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45935.504462268516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45935.504462268516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45935.504462268516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45935.504462268516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45935.504462268516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45935.504462268516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45935.504462268516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45935.504462268516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45935.504462268516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45935.504462268516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45935.504462268516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45935.504462268516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45935.504462268516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45935.504462268516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45935.504462268516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45935.504462268516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45935.504462268516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45935.504462268516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45935.504462268516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45935.504462268516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45935.504462268516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45935.504462268516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45935.504462268516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45935.504462268516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45935.504462268516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45935.504462268516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45935.504462268516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45935.504462268516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45935.504462268516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45935.504462268516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45935.504462268516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45935.504462268516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45935.504462268516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45935.504462268516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45935.504462268516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45935.504462268516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45935.504462268516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45935.504462268516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45935.504462268516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45935.504462268516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45935.504462268516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45935.504462268516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45935.504462268516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45935.504462268516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45935.504462268516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45935.504462268516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45935.504462268516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45935.504462268516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45935.504462268516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45935.504462268516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45935.504462268516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45935.504462268516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45935.504462268516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45935.504462268516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45935.504462268516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45935.504462268516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45935.504462268516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45935.504462268516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45935.504462268516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45935.504462268516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45935.504462268516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45935.504462268516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45935.504462268516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45935.504462268516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45935.504462268516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45935.504462268516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45935.504462268516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45935.504462268516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45935.504462268516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45935.504462268516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45935.504462268516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45935.504462268516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45935.504462268516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45935.504462268516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45935.504462268516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45935.504462268516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45935.504462268516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45935.504462268516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45935.504462268516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45935.504462268516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45935.504462268516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45935.504462268516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45935.504462268516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45935.504462268516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45935.504462268516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45935.504462268516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45935.504462268516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45935.504462268516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45935.504462268516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45935.504462268516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45935.504462268516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45935.504462268516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45935.504462268516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45935.504462268516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45935.504462268516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45935.504462268516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45935.504462268516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45935.504462268516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45935.504462268516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45935.504462268516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45935.504462268516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45935.504462268516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45935.504462268516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45935.504462268516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45935.504462268516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45935.504462268516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45935.504462268516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45935.504462268516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45935.504462268516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45935.504462268516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45935.504462268516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45935.504462268516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45935.504462268516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45935.504462268516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45935.504462268516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45935.504462268516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8.7316150462938822</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1.6234900462950463</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1.7991381944448221</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0.56221689814265119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7.3027083330089226E-2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45935.504462268516</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1</v>
      </c>
      <c r="D8" s="120" t="s">
        <v>34737</v>
      </c>
      <c r="E8" s="137" t="s">
        <v>38964</v>
      </c>
      <c r="F8" s="139">
        <v>45935.470717592594</v>
      </c>
      <c r="G8" s="89">
        <f ca="1">IFERROR(NOW()-F8,"-")</f>
        <v>3.3744675922207534E-2</v>
      </c>
      <c r="H8" s="139">
        <v>45935.464895833335</v>
      </c>
      <c r="I8" s="120" t="str">
        <f>IFERROR(VLOOKUP(D8,DB!A:F,6,0),"")</f>
        <v>SCECO</v>
      </c>
      <c r="J8" s="120" t="str">
        <f>IFERROR(VLOOKUP(D8,DB!A:G,7,0),"")</f>
        <v>Vandalized</v>
      </c>
      <c r="K8" s="137" t="s">
        <v>39087</v>
      </c>
      <c r="L8" s="126" t="str">
        <f>IFERROR(VLOOKUP(D8,DB!A:I,9,0),"")</f>
        <v>Latis</v>
      </c>
    </row>
    <row r="9" spans="1:16383" ht="31.5" customHeight="1">
      <c r="A9" s="121"/>
      <c r="B9" s="120" t="str">
        <f>IFERROR(VLOOKUP(D9,DB!A:K,11,0),"")</f>
        <v/>
      </c>
      <c r="C9" s="137"/>
      <c r="D9" s="120"/>
      <c r="E9" s="137"/>
      <c r="F9" s="137"/>
      <c r="G9" s="89">
        <f ca="1">IFERROR(NOW()-F9,"-")</f>
        <v>45935.504462268516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45935.504462268516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45935.504462268516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45935.504462268516</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45935.504462268516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45935.504462268516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45935.504462268516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45935.504462268516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45935.504462268516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45935.504462268516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45935.504462268516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45935.504462268516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45935.504462268516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45935.504462268516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45935.504462268516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45935.504462268516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45935.504462268516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45935.504462268516</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45935.504462268516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45935.504462268516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45935.504462268516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45935.504462268516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45935.504462268516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45935.504462268516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45935.504462268516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45935.504462268516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45935.504462268516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45935.504462268516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45935.504462268516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45935.504462268516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45935.504462268516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45935.504462268516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45935.504462268516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45935.504462268516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45935.504462268516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45935.504462268516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45935.504462268516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45935.504462268516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45935.504462268516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45935.504462268516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45935.504462268516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45935.504462268516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45935.504462268516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45935.504462268516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45935.504462268516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45935.504462268516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45935.504462268516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45935.504462268516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45935.504462268516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45935.504462268516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45935.504462268516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45935.504462268516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45935.504462268516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45935.504462268516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45935.504462268516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45935.504462268516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45935.504462268516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45935.504462268516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45935.504462268516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45935.504462268516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45935.504462268516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45935.504462268516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45935.504462268516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45935.504462268516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45935.504462268516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45935.504462268516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45935.504462268516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45935.504462268516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45935.504462268516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45935.504462268516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45935.504462268516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45935.504462268516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45935.504462268516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45935.504462268516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45935.504462268516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45935.504462268516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45935.504462268516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45935.504462268516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45935.504462268516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45935.504462268516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45935.504462268516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45935.504462268516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45935.504462268516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45935.504462268516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45935.504462268516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45935.504462268516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45935.504462268516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45935.504462268516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45935.504462268516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45935.504462268516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45935.504462268516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45935.504462268516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45935.504462268516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45935.504462268516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45935.504462268516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45935.504462268516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45935.504462268516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45935.504462268516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45935.504462268516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45935.504462268516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45935.504462268516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45935.504462268516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45935.504462268516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45935.504462268516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45935.504462268516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45935.504462268516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45935.504462268516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45935.504462268516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45935.504462268516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45935.504462268516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45935.504462268516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45935.504462268516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45935.504462268516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45935.504462268516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45935.504462268516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45935.504462268516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45935.504462268516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45935.504462268516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45935.504462268516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45935.504462268516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45935.504462268516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45935.504462268516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45935.504462268516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45935.504462268516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45935.504462268516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45935.504462268516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45935.504462268516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45935.504462268516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45935.504462268516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45935.504462268516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45935.504462268516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45935.504462268516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45935.504462268516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45935.504462268516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45935.504462268516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45935.504462268516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45935.504462268516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45935.504462268516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45935.504462268516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45935.504462268516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45935.504462268516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45935.504462268516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45935.504462268516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45935.504462268516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45935.504462268516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45935.504462268516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45935.504462268516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45935.504462268516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45935.504462268516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45935.504462268516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45935.504462268516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45935.504462268516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45935.504462268516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45935.504462268516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45935.504462268516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45935.504462268516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45935.504462268516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45935.504462268516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45935.504462268516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45935.504462268516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45935.504462268516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45935.504462268516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45935.504462268516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45935.504462268516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45935.504462268516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45935.504462268516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45935.504462268516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45935.504462268516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45935.504462268516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45935.504462268516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45935.504462268516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45935.504462268516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45935.504462268516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45935.504462268516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45935.504462268516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45935.504462268516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45935.504462268516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45935.504462268516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45935.504462268516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45935.504462268516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45935.504462268516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45935.504462268516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45935.504462268516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45935.504462268516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45935.504462268516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45935.504462268516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45935.504462268516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45935.504462268516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45935.504462268516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45935.504462268516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45935.504462268516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45935.504462268516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45935.504462268516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45935.504462268516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45935.504462268516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45935.504462268516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45935.504462268516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45935.504462268516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45935.504462268516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45935.504462268516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45935.504462268516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45935.504462268516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45935.504462268516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45935.504462268516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45935.504462268516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45935.504462268516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45935.504462268516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45935.504462268516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45935.504462268516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45935.504462268516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45935.504462268516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45935.504462268516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45935.504462268516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45935.504462268516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45935.504462268516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45935.504462268516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45935.504462268516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45935.504462268516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45935.504462268516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45935.504462268516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45935.504462268516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45935.504462268516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45935.504462268516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45935.504462268516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45935.504462268516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45935.504462268516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45935.504462268516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45935.504462268516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45935.504462268516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45935.504462268516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45935.504462268516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45935.504462268516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45935.504462268516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45935.504462268516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45935.504462268516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45935.504462268516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45935.504462268516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45935.504462268516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45935.504462268516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45935.504462268516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45935.504462268516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45935.504462268516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45935.504462268516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45935.504462268516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45935.504462268516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45935.504462268516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45935.504462268516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45935.504462268516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45935.504462268516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45935.504462268516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45935.504462268516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45935.504462268516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45935.504462268516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45935.504462268516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45935.504462268516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45935.504462268516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45935.504462268516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45935.504462268516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45935.504462268516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45935.504462268516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45935.504462268516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45935.504462268516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45935.504462268516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45935.504462268516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45935.504462268516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45935.504462268516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45935.504462268516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45935.504462268516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45935.504462268516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45935.504462268516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45935.504462268516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45935.504462268516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45935.504462268516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45935.504462268516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45935.504462268516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45935.504462268516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45935.504462268516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45935.504462268516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45935.504462268516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45935.504462268516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45935.504462268516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45935.504462268516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45935.504462268516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45935.504462268516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45935.504462268516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45935.504462268516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45935.504462268516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45935.504462268516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45935.504462268516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45935.504462268516</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